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לקוחות וספקים\2ספקים וקבלנים\קידום פלוס - אתר אינטרנט\שיפור האתר 8.2018\"/>
    </mc:Choice>
  </mc:AlternateContent>
  <xr:revisionPtr revIDLastSave="0" documentId="13_ncr:1_{DCF0CC7A-E025-4627-B3AD-8CF858D71488}" xr6:coauthVersionLast="36" xr6:coauthVersionMax="36" xr10:uidLastSave="{00000000-0000-0000-0000-000000000000}"/>
  <bookViews>
    <workbookView xWindow="4890" yWindow="1488" windowWidth="10260" windowHeight="5970" xr2:uid="{00000000-000D-0000-FFFF-FFFF00000000}"/>
  </bookViews>
  <sheets>
    <sheet name="צפיפות אנרגיה" sheetId="4" r:id="rId1"/>
    <sheet name="צפיפות הספק" sheetId="1" r:id="rId2"/>
    <sheet name="גיליון2" sheetId="2" r:id="rId3"/>
    <sheet name="גיליון3" sheetId="3" r:id="rId4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2" i="4" l="1"/>
  <c r="C12" i="1"/>
  <c r="C11" i="1"/>
  <c r="D14" i="4" l="1"/>
  <c r="D13" i="4"/>
  <c r="C13" i="4" s="1"/>
  <c r="D12" i="4"/>
  <c r="C12" i="4" s="1"/>
  <c r="C10" i="1" l="1"/>
</calcChain>
</file>

<file path=xl/sharedStrings.xml><?xml version="1.0" encoding="utf-8"?>
<sst xmlns="http://schemas.openxmlformats.org/spreadsheetml/2006/main" count="68" uniqueCount="41">
  <si>
    <t>W</t>
  </si>
  <si>
    <t xml:space="preserve"> </t>
  </si>
  <si>
    <t>Inputs:</t>
  </si>
  <si>
    <t>Power:</t>
  </si>
  <si>
    <t>Beam Diameter:</t>
  </si>
  <si>
    <t>Divergence:</t>
  </si>
  <si>
    <t>mm</t>
  </si>
  <si>
    <t>mR</t>
  </si>
  <si>
    <t>P</t>
  </si>
  <si>
    <t>Ø</t>
  </si>
  <si>
    <t>θ</t>
  </si>
  <si>
    <t>Parameter</t>
  </si>
  <si>
    <t>Value</t>
  </si>
  <si>
    <t>Units</t>
  </si>
  <si>
    <t>P * 4 * 1.0E+06</t>
  </si>
  <si>
    <t>W / M^2</t>
  </si>
  <si>
    <t>L</t>
  </si>
  <si>
    <t xml:space="preserve">  3.14 * (Ø+L * θ * 0.001)^2  </t>
  </si>
  <si>
    <t>Distance as shown</t>
  </si>
  <si>
    <t>Output power, W</t>
  </si>
  <si>
    <t>Divergence, mRad</t>
  </si>
  <si>
    <t>Distance (meters):</t>
  </si>
  <si>
    <t>Power density at                     L = 100 mm:</t>
  </si>
  <si>
    <t>Output aperture, mm</t>
  </si>
  <si>
    <t>To calculate for distance not on the list (in meters) input dist: =&gt;</t>
  </si>
  <si>
    <t xml:space="preserve">צפיפות אנרגיה במרחקים שונים, ביחידות של   J/m2 </t>
  </si>
  <si>
    <t xml:space="preserve">צפיפות ההספק במרחקים שונים, ביחידות של  W / m^2 </t>
  </si>
  <si>
    <t>Energy:</t>
  </si>
  <si>
    <t>J</t>
  </si>
  <si>
    <t>Energy density at                     L = 100 mm:</t>
  </si>
  <si>
    <t>Output energy, W</t>
  </si>
  <si>
    <t>Frequency:</t>
  </si>
  <si>
    <t>Energy density</t>
  </si>
  <si>
    <t>J /m^2</t>
  </si>
  <si>
    <t>Single</t>
  </si>
  <si>
    <t>Train correction factor</t>
  </si>
  <si>
    <t>Train of pulses</t>
  </si>
  <si>
    <t>Hz</t>
  </si>
  <si>
    <t>N'^0.25</t>
  </si>
  <si>
    <t>To calculate for specific distance (in meters) input dist: =&gt;</t>
  </si>
  <si>
    <t>t (sec)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</si>
</sst>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0.0"/>
  </numFmts>
  <fonts count="23" x14ac:knownFonts="1">
    <font>
      <sz val="10"/>
      <name val="Arial"/>
      <charset val="177"/>
    </font>
    <font>
      <sz val="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b/>
      <sz val="9"/>
      <name val="Times New Roman"/>
      <family val="1"/>
    </font>
    <font>
      <b/>
      <u/>
      <sz val="8"/>
      <name val="Times New Roman"/>
      <family val="1"/>
    </font>
    <font>
      <b/>
      <u/>
      <sz val="9"/>
      <name val="Times New Roman"/>
      <family val="1"/>
    </font>
    <font>
      <b/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11" fontId="0" fillId="0" borderId="0" xfId="0" applyNumberFormat="1"/>
    <xf numFmtId="0" fontId="0" fillId="0" borderId="0" xfId="0" applyFill="1"/>
    <xf numFmtId="0" fontId="0" fillId="0" borderId="0" xfId="0" applyBorder="1"/>
    <xf numFmtId="0" fontId="3" fillId="0" borderId="0" xfId="0" applyFont="1"/>
    <xf numFmtId="0" fontId="0" fillId="0" borderId="0" xfId="0" quotePrefix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0" fillId="0" borderId="0" xfId="0" applyBorder="1" applyAlignment="1">
      <alignment horizontal="right"/>
    </xf>
    <xf numFmtId="0" fontId="10" fillId="0" borderId="0" xfId="0" applyFont="1"/>
    <xf numFmtId="0" fontId="2" fillId="0" borderId="0" xfId="0" applyFont="1" applyFill="1" applyBorder="1" applyAlignment="1">
      <alignment horizontal="right"/>
    </xf>
    <xf numFmtId="0" fontId="9" fillId="0" borderId="0" xfId="0" applyFont="1" applyBorder="1"/>
    <xf numFmtId="0" fontId="8" fillId="0" borderId="0" xfId="0" applyFont="1" applyFill="1" applyBorder="1"/>
    <xf numFmtId="0" fontId="13" fillId="0" borderId="0" xfId="0" applyFont="1" applyFill="1" applyBorder="1"/>
    <xf numFmtId="0" fontId="11" fillId="0" borderId="0" xfId="0" applyFont="1" applyFill="1" applyBorder="1"/>
    <xf numFmtId="0" fontId="7" fillId="0" borderId="8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12" fillId="0" borderId="0" xfId="0" applyFont="1" applyFill="1" applyBorder="1" applyAlignment="1">
      <alignment vertical="top"/>
    </xf>
    <xf numFmtId="0" fontId="12" fillId="2" borderId="1" xfId="0" applyFont="1" applyFill="1" applyBorder="1" applyAlignment="1">
      <alignment vertical="center" wrapText="1"/>
    </xf>
    <xf numFmtId="0" fontId="15" fillId="0" borderId="0" xfId="0" applyFont="1" applyBorder="1"/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0" fillId="0" borderId="0" xfId="0" applyFill="1" applyBorder="1"/>
    <xf numFmtId="0" fontId="4" fillId="0" borderId="0" xfId="0" applyFont="1" applyFill="1" applyBorder="1"/>
    <xf numFmtId="0" fontId="16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65" fontId="16" fillId="0" borderId="0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6" xfId="0" quotePrefix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center" vertical="center"/>
    </xf>
    <xf numFmtId="11" fontId="12" fillId="0" borderId="1" xfId="0" applyNumberFormat="1" applyFont="1" applyFill="1" applyBorder="1" applyAlignment="1">
      <alignment horizontal="center" vertical="center"/>
    </xf>
    <xf numFmtId="0" fontId="2" fillId="0" borderId="35" xfId="0" applyFont="1" applyFill="1" applyBorder="1"/>
    <xf numFmtId="0" fontId="6" fillId="0" borderId="38" xfId="0" applyFont="1" applyFill="1" applyBorder="1" applyAlignment="1">
      <alignment vertical="center"/>
    </xf>
    <xf numFmtId="0" fontId="6" fillId="0" borderId="32" xfId="0" applyFont="1" applyFill="1" applyBorder="1" applyAlignment="1">
      <alignment vertical="center"/>
    </xf>
    <xf numFmtId="0" fontId="6" fillId="0" borderId="37" xfId="0" quotePrefix="1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/>
    </xf>
    <xf numFmtId="0" fontId="18" fillId="0" borderId="39" xfId="0" applyFont="1" applyFill="1" applyBorder="1"/>
    <xf numFmtId="0" fontId="19" fillId="0" borderId="41" xfId="0" applyFont="1" applyFill="1" applyBorder="1" applyAlignment="1">
      <alignment vertical="center"/>
    </xf>
    <xf numFmtId="0" fontId="19" fillId="0" borderId="41" xfId="0" applyFont="1" applyFill="1" applyBorder="1" applyAlignment="1">
      <alignment horizontal="center" vertical="center"/>
    </xf>
    <xf numFmtId="0" fontId="21" fillId="0" borderId="0" xfId="0" applyFont="1" applyBorder="1"/>
    <xf numFmtId="11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42" xfId="0" applyFont="1" applyFill="1" applyBorder="1" applyAlignment="1">
      <alignment horizontal="center" vertical="center"/>
    </xf>
    <xf numFmtId="11" fontId="12" fillId="0" borderId="43" xfId="0" applyNumberFormat="1" applyFont="1" applyFill="1" applyBorder="1" applyAlignment="1">
      <alignment horizontal="center" vertical="center"/>
    </xf>
    <xf numFmtId="0" fontId="2" fillId="0" borderId="13" xfId="0" applyFont="1" applyFill="1" applyBorder="1"/>
    <xf numFmtId="0" fontId="19" fillId="0" borderId="44" xfId="0" applyFont="1" applyFill="1" applyBorder="1" applyAlignment="1">
      <alignment vertical="center"/>
    </xf>
    <xf numFmtId="0" fontId="12" fillId="0" borderId="45" xfId="0" applyFont="1" applyFill="1" applyBorder="1" applyAlignment="1">
      <alignment vertical="center" wrapText="1"/>
    </xf>
    <xf numFmtId="11" fontId="12" fillId="2" borderId="2" xfId="0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22" fillId="2" borderId="36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165" fontId="22" fillId="0" borderId="46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left" vertical="center"/>
    </xf>
    <xf numFmtId="0" fontId="6" fillId="0" borderId="30" xfId="0" applyFont="1" applyFill="1" applyBorder="1" applyAlignment="1">
      <alignment horizontal="left" vertical="center"/>
    </xf>
    <xf numFmtId="0" fontId="6" fillId="0" borderId="31" xfId="0" applyFont="1" applyFill="1" applyBorder="1" applyAlignment="1">
      <alignment horizontal="left" vertical="center"/>
    </xf>
    <xf numFmtId="0" fontId="6" fillId="0" borderId="32" xfId="0" applyFont="1" applyFill="1" applyBorder="1" applyAlignment="1">
      <alignment horizontal="left" vertical="center"/>
    </xf>
    <xf numFmtId="0" fontId="12" fillId="0" borderId="34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20" fillId="0" borderId="10" xfId="0" applyFont="1" applyFill="1" applyBorder="1" applyAlignment="1">
      <alignment horizontal="center"/>
    </xf>
    <xf numFmtId="0" fontId="17" fillId="0" borderId="15" xfId="0" applyFont="1" applyFill="1" applyBorder="1" applyAlignment="1">
      <alignment horizontal="center"/>
    </xf>
    <xf numFmtId="0" fontId="17" fillId="0" borderId="16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center"/>
    </xf>
    <xf numFmtId="0" fontId="14" fillId="0" borderId="25" xfId="0" applyFont="1" applyFill="1" applyBorder="1" applyAlignment="1">
      <alignment horizontal="center"/>
    </xf>
    <xf numFmtId="0" fontId="12" fillId="0" borderId="33" xfId="0" applyFont="1" applyFill="1" applyBorder="1" applyAlignment="1">
      <alignment horizontal="center" vertical="top"/>
    </xf>
    <xf numFmtId="0" fontId="12" fillId="0" borderId="26" xfId="0" applyFont="1" applyFill="1" applyBorder="1" applyAlignment="1">
      <alignment horizontal="center" vertical="top"/>
    </xf>
    <xf numFmtId="0" fontId="12" fillId="0" borderId="27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vertical="center"/>
    </xf>
    <xf numFmtId="0" fontId="6" fillId="0" borderId="23" xfId="0" applyFont="1" applyFill="1" applyBorder="1" applyAlignment="1">
      <alignment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11" fontId="12" fillId="0" borderId="20" xfId="0" applyNumberFormat="1" applyFont="1" applyFill="1" applyBorder="1" applyAlignment="1">
      <alignment horizontal="center" vertical="center"/>
    </xf>
    <xf numFmtId="11" fontId="12" fillId="0" borderId="21" xfId="0" applyNumberFormat="1" applyFont="1" applyFill="1" applyBorder="1" applyAlignment="1">
      <alignment horizontal="center" vertical="center"/>
    </xf>
    <xf numFmtId="164" fontId="12" fillId="0" borderId="20" xfId="0" applyNumberFormat="1" applyFont="1" applyFill="1" applyBorder="1" applyAlignment="1">
      <alignment horizontal="center" vertical="center"/>
    </xf>
    <xf numFmtId="164" fontId="12" fillId="0" borderId="2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wrapText="1"/>
    </xf>
    <xf numFmtId="0" fontId="2" fillId="0" borderId="25" xfId="0" applyFont="1" applyFill="1" applyBorder="1" applyAlignment="1">
      <alignment horizontal="center" wrapText="1"/>
    </xf>
    <xf numFmtId="0" fontId="2" fillId="0" borderId="26" xfId="0" applyFont="1" applyFill="1" applyBorder="1" applyAlignment="1">
      <alignment horizontal="center" wrapText="1"/>
    </xf>
    <xf numFmtId="0" fontId="2" fillId="0" borderId="27" xfId="0" applyFont="1" applyFill="1" applyBorder="1" applyAlignment="1">
      <alignment horizont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12" fillId="0" borderId="22" xfId="0" applyFont="1" applyFill="1" applyBorder="1" applyAlignment="1">
      <alignment vertical="center"/>
    </xf>
    <xf numFmtId="0" fontId="12" fillId="0" borderId="23" xfId="0" applyFont="1" applyFill="1" applyBorder="1" applyAlignment="1">
      <alignment vertical="center"/>
    </xf>
    <xf numFmtId="0" fontId="12" fillId="0" borderId="29" xfId="0" applyFont="1" applyFill="1" applyBorder="1" applyAlignment="1">
      <alignment horizontal="left" vertical="center"/>
    </xf>
    <xf numFmtId="0" fontId="12" fillId="0" borderId="30" xfId="0" applyFont="1" applyFill="1" applyBorder="1" applyAlignment="1">
      <alignment horizontal="left" vertical="center"/>
    </xf>
    <xf numFmtId="0" fontId="12" fillId="0" borderId="31" xfId="0" applyFont="1" applyFill="1" applyBorder="1" applyAlignment="1">
      <alignment horizontal="left" vertical="center"/>
    </xf>
    <xf numFmtId="0" fontId="12" fillId="0" borderId="3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1" fontId="12" fillId="0" borderId="12" xfId="0" applyNumberFormat="1" applyFont="1" applyFill="1" applyBorder="1" applyAlignment="1">
      <alignment horizontal="center" vertical="center"/>
    </xf>
    <xf numFmtId="11" fontId="12" fillId="0" borderId="28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wrapText="1"/>
    </xf>
    <xf numFmtId="0" fontId="2" fillId="0" borderId="3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rightToLeft="1" tabSelected="1" workbookViewId="0">
      <selection activeCell="G21" sqref="G21"/>
    </sheetView>
  </sheetViews>
  <sheetFormatPr defaultRowHeight="12.3" x14ac:dyDescent="0.4"/>
  <cols>
    <col min="1" max="1" width="4.27734375" customWidth="1"/>
    <col min="2" max="2" width="6.27734375" customWidth="1"/>
    <col min="3" max="3" width="10.1640625" customWidth="1"/>
    <col min="4" max="4" width="9.1640625" customWidth="1"/>
    <col min="5" max="5" width="17" customWidth="1"/>
    <col min="6" max="6" width="4.71875" customWidth="1"/>
    <col min="7" max="7" width="4.44140625" customWidth="1"/>
    <col min="8" max="8" width="9.83203125" customWidth="1"/>
    <col min="9" max="9" width="11.5546875" customWidth="1"/>
    <col min="16" max="16" width="9.44140625" customWidth="1"/>
  </cols>
  <sheetData>
    <row r="1" spans="1:20" ht="6.75" customHeight="1" x14ac:dyDescent="0.4"/>
    <row r="2" spans="1:20" ht="12.75" customHeight="1" x14ac:dyDescent="0.5">
      <c r="C2" s="21" t="s">
        <v>25</v>
      </c>
      <c r="D2" s="10"/>
    </row>
    <row r="3" spans="1:20" ht="6" customHeight="1" thickBot="1" x14ac:dyDescent="0.45">
      <c r="F3" s="3"/>
    </row>
    <row r="4" spans="1:20" ht="12.75" customHeight="1" thickBot="1" x14ac:dyDescent="0.5">
      <c r="C4" s="82" t="s">
        <v>2</v>
      </c>
      <c r="D4" s="83"/>
      <c r="E4" s="84"/>
      <c r="F4" s="3"/>
      <c r="G4" s="85" t="s">
        <v>14</v>
      </c>
      <c r="H4" s="86"/>
      <c r="I4" s="87"/>
      <c r="K4" s="7"/>
      <c r="L4" s="6"/>
      <c r="M4" s="6"/>
      <c r="N4" s="8"/>
    </row>
    <row r="5" spans="1:20" ht="15.75" customHeight="1" thickBot="1" x14ac:dyDescent="0.45">
      <c r="C5" s="39" t="s">
        <v>13</v>
      </c>
      <c r="D5" s="39" t="s">
        <v>12</v>
      </c>
      <c r="E5" s="40" t="s">
        <v>11</v>
      </c>
      <c r="F5" s="3"/>
      <c r="G5" s="88" t="s">
        <v>17</v>
      </c>
      <c r="H5" s="89"/>
      <c r="I5" s="90"/>
      <c r="J5" s="3"/>
      <c r="K5" s="3"/>
      <c r="L5" s="3"/>
      <c r="M5" s="3"/>
    </row>
    <row r="6" spans="1:20" ht="15.75" customHeight="1" x14ac:dyDescent="0.4">
      <c r="C6" s="41" t="s">
        <v>28</v>
      </c>
      <c r="D6" s="65">
        <v>0.15</v>
      </c>
      <c r="E6" s="42" t="s">
        <v>27</v>
      </c>
      <c r="F6" s="3"/>
      <c r="G6" s="36" t="s">
        <v>16</v>
      </c>
      <c r="H6" s="91" t="s">
        <v>18</v>
      </c>
      <c r="I6" s="92"/>
      <c r="J6" s="3"/>
      <c r="K6" s="3"/>
      <c r="L6" s="3"/>
      <c r="M6" s="3"/>
    </row>
    <row r="7" spans="1:20" ht="15.75" customHeight="1" x14ac:dyDescent="0.4">
      <c r="C7" s="43" t="s">
        <v>6</v>
      </c>
      <c r="D7" s="66">
        <v>0.1</v>
      </c>
      <c r="E7" s="44" t="s">
        <v>4</v>
      </c>
      <c r="F7" s="3"/>
      <c r="G7" s="37" t="s">
        <v>8</v>
      </c>
      <c r="H7" s="74" t="s">
        <v>30</v>
      </c>
      <c r="I7" s="75"/>
      <c r="J7" s="3"/>
      <c r="K7" s="3"/>
      <c r="L7" s="3"/>
      <c r="M7" s="3"/>
      <c r="O7" s="19"/>
      <c r="P7" s="3"/>
    </row>
    <row r="8" spans="1:20" ht="17.25" customHeight="1" thickBot="1" x14ac:dyDescent="0.45">
      <c r="C8" s="52" t="s">
        <v>7</v>
      </c>
      <c r="D8" s="67">
        <v>430</v>
      </c>
      <c r="E8" s="50" t="s">
        <v>5</v>
      </c>
      <c r="F8" s="3"/>
      <c r="G8" s="37" t="s">
        <v>9</v>
      </c>
      <c r="H8" s="74" t="s">
        <v>23</v>
      </c>
      <c r="I8" s="75"/>
      <c r="J8" s="3"/>
      <c r="K8" s="3"/>
      <c r="L8" s="3"/>
      <c r="M8" s="3"/>
      <c r="P8" s="3"/>
      <c r="Q8" s="13"/>
      <c r="R8" s="14"/>
      <c r="S8" s="15"/>
      <c r="T8" s="3"/>
    </row>
    <row r="9" spans="1:20" ht="17.25" customHeight="1" thickBot="1" x14ac:dyDescent="0.45">
      <c r="C9" s="45" t="s">
        <v>37</v>
      </c>
      <c r="D9" s="68">
        <v>20</v>
      </c>
      <c r="E9" s="51" t="s">
        <v>31</v>
      </c>
      <c r="F9" s="3"/>
      <c r="G9" s="38" t="s">
        <v>10</v>
      </c>
      <c r="H9" s="76" t="s">
        <v>20</v>
      </c>
      <c r="I9" s="77"/>
      <c r="J9" s="3"/>
      <c r="K9" s="3"/>
      <c r="L9" s="3"/>
      <c r="M9" s="3"/>
      <c r="P9" s="3"/>
      <c r="Q9" s="13"/>
      <c r="R9" s="14"/>
      <c r="S9" s="15"/>
      <c r="T9" s="3"/>
    </row>
    <row r="10" spans="1:20" ht="10.5" customHeight="1" thickBot="1" x14ac:dyDescent="0.45">
      <c r="B10" s="3"/>
      <c r="C10" s="34"/>
      <c r="D10" s="32"/>
      <c r="E10" s="35"/>
      <c r="F10" s="3"/>
      <c r="G10" s="32"/>
      <c r="H10" s="33"/>
      <c r="I10" s="33"/>
      <c r="J10" s="3"/>
      <c r="K10" s="3"/>
      <c r="L10" s="3"/>
      <c r="M10" s="3"/>
      <c r="P10" s="3"/>
      <c r="Q10" s="13"/>
      <c r="R10" s="14"/>
      <c r="S10" s="15"/>
      <c r="T10" s="3"/>
    </row>
    <row r="11" spans="1:20" ht="20.25" customHeight="1" thickBot="1" x14ac:dyDescent="0.55000000000000004">
      <c r="B11" s="54"/>
      <c r="C11" s="55" t="s">
        <v>36</v>
      </c>
      <c r="D11" s="56" t="s">
        <v>34</v>
      </c>
      <c r="E11" s="63" t="s">
        <v>32</v>
      </c>
      <c r="F11" s="104" t="s">
        <v>40</v>
      </c>
      <c r="G11" s="105"/>
      <c r="H11" s="93" t="s">
        <v>35</v>
      </c>
      <c r="I11" s="94"/>
      <c r="J11" s="12"/>
      <c r="L11" s="3"/>
      <c r="M11" s="3"/>
    </row>
    <row r="12" spans="1:20" ht="23.1" thickBot="1" x14ac:dyDescent="0.45">
      <c r="B12" s="60" t="s">
        <v>33</v>
      </c>
      <c r="C12" s="61">
        <f>D12*$H$12</f>
        <v>386.83393085564944</v>
      </c>
      <c r="D12" s="61">
        <f>$D$6*4*1000000/(3.14*($D$7+100*$D$8*0.001)^2)</f>
        <v>102.8648653634351</v>
      </c>
      <c r="E12" s="64" t="s">
        <v>29</v>
      </c>
      <c r="F12" s="106">
        <v>10</v>
      </c>
      <c r="G12" s="107"/>
      <c r="H12" s="73">
        <f>(D9*F12)^0.25</f>
        <v>3.7606030930863934</v>
      </c>
      <c r="I12" s="53" t="s">
        <v>38</v>
      </c>
      <c r="K12" s="3"/>
      <c r="L12" s="3"/>
      <c r="M12" s="3"/>
    </row>
    <row r="13" spans="1:20" x14ac:dyDescent="0.4">
      <c r="B13" s="78" t="s">
        <v>33</v>
      </c>
      <c r="C13" s="95">
        <f>D13*$H$12</f>
        <v>9.7156553173669627E-3</v>
      </c>
      <c r="D13" s="97">
        <f>$D$6*4*1000000/(3.14*($D$7+E14*1000*$D$8*0.001)^2)</f>
        <v>2.5835364905242241E-3</v>
      </c>
      <c r="E13" s="62" t="s">
        <v>21</v>
      </c>
      <c r="F13" s="99" t="s">
        <v>39</v>
      </c>
      <c r="G13" s="99"/>
      <c r="H13" s="100"/>
      <c r="I13" s="101"/>
      <c r="J13" s="6"/>
      <c r="K13" s="3"/>
      <c r="L13" s="3"/>
      <c r="M13" s="3"/>
    </row>
    <row r="14" spans="1:20" ht="12.6" thickBot="1" x14ac:dyDescent="0.45">
      <c r="B14" s="79"/>
      <c r="C14" s="96"/>
      <c r="D14" s="98">
        <f>$D$6*4*1000000/(3.14*($D$7+100*$D$8*0.001)^2)</f>
        <v>102.8648653634351</v>
      </c>
      <c r="E14" s="72">
        <v>20</v>
      </c>
      <c r="F14" s="102"/>
      <c r="G14" s="102"/>
      <c r="H14" s="102"/>
      <c r="I14" s="103"/>
      <c r="J14" s="26"/>
      <c r="K14" s="3"/>
      <c r="L14" s="3"/>
    </row>
    <row r="15" spans="1:20" ht="14.1" x14ac:dyDescent="0.4">
      <c r="A15" s="3"/>
      <c r="B15" s="32"/>
      <c r="C15" s="58"/>
      <c r="D15" s="58"/>
      <c r="E15" s="59"/>
      <c r="F15" s="3"/>
      <c r="G15" s="11"/>
      <c r="H15" s="30"/>
      <c r="I15" s="29"/>
      <c r="J15" s="26"/>
      <c r="K15" s="2"/>
    </row>
    <row r="16" spans="1:20" ht="14.1" x14ac:dyDescent="0.4">
      <c r="A16" s="3"/>
      <c r="B16" s="32"/>
      <c r="C16" s="58"/>
      <c r="D16" s="58"/>
      <c r="E16" s="59"/>
      <c r="F16" s="3"/>
      <c r="G16" s="28"/>
      <c r="H16" s="31"/>
      <c r="I16" s="57"/>
      <c r="J16" s="26"/>
      <c r="K16" s="3"/>
      <c r="L16" s="3"/>
      <c r="M16" s="3" t="s">
        <v>1</v>
      </c>
      <c r="N16" s="3" t="s">
        <v>1</v>
      </c>
      <c r="O16" s="3"/>
      <c r="P16" s="3"/>
      <c r="Q16" s="3"/>
    </row>
    <row r="17" spans="1:17" x14ac:dyDescent="0.4">
      <c r="A17" s="3"/>
      <c r="B17" s="32"/>
      <c r="C17" s="58"/>
      <c r="D17" s="58"/>
      <c r="E17" s="59"/>
      <c r="F17" s="3"/>
      <c r="G17" s="26"/>
      <c r="H17" s="26"/>
      <c r="I17" s="26"/>
      <c r="J17" s="26"/>
      <c r="K17" s="3"/>
      <c r="L17" s="5"/>
      <c r="M17" s="3"/>
      <c r="N17" s="3"/>
      <c r="O17" s="3"/>
      <c r="P17" s="3"/>
      <c r="Q17" s="3"/>
    </row>
    <row r="18" spans="1:17" x14ac:dyDescent="0.4">
      <c r="A18" s="3"/>
      <c r="B18" s="32"/>
      <c r="C18" s="58"/>
      <c r="D18" s="58"/>
      <c r="E18" s="59"/>
      <c r="F18" s="3"/>
      <c r="H18" s="3"/>
      <c r="I18" s="9"/>
      <c r="J18" s="3"/>
      <c r="K18" s="3"/>
      <c r="L18" s="3"/>
      <c r="M18" s="3"/>
      <c r="N18" s="3"/>
      <c r="O18" s="3"/>
      <c r="P18" s="3"/>
      <c r="Q18" s="3"/>
    </row>
    <row r="19" spans="1:17" x14ac:dyDescent="0.4">
      <c r="A19" s="3"/>
      <c r="B19" s="80"/>
      <c r="C19" s="81"/>
      <c r="D19" s="81"/>
      <c r="E19" s="81"/>
      <c r="F19" s="3"/>
      <c r="H19" s="3"/>
      <c r="J19" s="3"/>
      <c r="K19" s="3"/>
      <c r="L19" s="3"/>
      <c r="M19" s="3"/>
      <c r="N19" s="3"/>
      <c r="O19" s="3"/>
      <c r="P19" s="3"/>
      <c r="Q19" s="3"/>
    </row>
    <row r="20" spans="1:17" x14ac:dyDescent="0.4">
      <c r="A20" s="3"/>
      <c r="B20" s="3"/>
      <c r="C20" s="3"/>
      <c r="D20" s="3"/>
      <c r="E20" s="3"/>
      <c r="F20" s="3"/>
      <c r="K20" s="4"/>
      <c r="L20" s="1" t="s">
        <v>1</v>
      </c>
      <c r="O20" t="s">
        <v>1</v>
      </c>
    </row>
    <row r="21" spans="1:17" x14ac:dyDescent="0.4">
      <c r="A21" s="3"/>
      <c r="B21" s="3"/>
      <c r="C21" s="3"/>
      <c r="D21" s="3"/>
      <c r="E21" s="3"/>
      <c r="F21" s="3"/>
    </row>
    <row r="22" spans="1:17" x14ac:dyDescent="0.4">
      <c r="A22" s="3"/>
      <c r="B22" s="3"/>
      <c r="C22" s="3"/>
      <c r="D22" s="3"/>
      <c r="E22" s="3"/>
      <c r="F22" s="3"/>
      <c r="I22" t="s">
        <v>1</v>
      </c>
      <c r="L22" t="s">
        <v>1</v>
      </c>
    </row>
    <row r="23" spans="1:17" x14ac:dyDescent="0.4">
      <c r="A23" s="3"/>
      <c r="B23" s="3"/>
      <c r="C23" s="3"/>
      <c r="D23" s="3"/>
      <c r="E23" s="3"/>
      <c r="F23" s="3"/>
    </row>
  </sheetData>
  <mergeCells count="15">
    <mergeCell ref="H8:I8"/>
    <mergeCell ref="H9:I9"/>
    <mergeCell ref="B13:B14"/>
    <mergeCell ref="B19:E19"/>
    <mergeCell ref="C4:E4"/>
    <mergeCell ref="G4:I4"/>
    <mergeCell ref="G5:I5"/>
    <mergeCell ref="H6:I6"/>
    <mergeCell ref="H7:I7"/>
    <mergeCell ref="H11:I11"/>
    <mergeCell ref="C13:C14"/>
    <mergeCell ref="D13:D14"/>
    <mergeCell ref="F13:I14"/>
    <mergeCell ref="F11:G11"/>
    <mergeCell ref="F12:G12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18"/>
  <sheetViews>
    <sheetView rightToLeft="1" workbookViewId="0">
      <selection activeCell="E19" sqref="E19"/>
    </sheetView>
  </sheetViews>
  <sheetFormatPr defaultRowHeight="12.3" x14ac:dyDescent="0.4"/>
  <cols>
    <col min="1" max="1" width="3.27734375" customWidth="1"/>
    <col min="2" max="2" width="10.1640625" customWidth="1"/>
    <col min="3" max="3" width="9.1640625" customWidth="1"/>
    <col min="4" max="4" width="17" customWidth="1"/>
    <col min="5" max="5" width="4.71875" customWidth="1"/>
    <col min="6" max="6" width="5.71875" customWidth="1"/>
    <col min="7" max="7" width="9.83203125" customWidth="1"/>
    <col min="8" max="8" width="10.5546875" customWidth="1"/>
    <col min="15" max="15" width="9.44140625" customWidth="1"/>
  </cols>
  <sheetData>
    <row r="2" spans="1:19" ht="14.1" x14ac:dyDescent="0.5">
      <c r="B2" s="21" t="s">
        <v>26</v>
      </c>
      <c r="C2" s="10"/>
    </row>
    <row r="3" spans="1:19" ht="12.6" thickBot="1" x14ac:dyDescent="0.45">
      <c r="E3" s="3"/>
    </row>
    <row r="4" spans="1:19" ht="12.75" customHeight="1" thickBot="1" x14ac:dyDescent="0.45">
      <c r="B4" s="108" t="s">
        <v>2</v>
      </c>
      <c r="C4" s="109"/>
      <c r="D4" s="110"/>
      <c r="E4" s="3"/>
      <c r="F4" s="85" t="s">
        <v>14</v>
      </c>
      <c r="G4" s="86"/>
      <c r="H4" s="87"/>
      <c r="J4" s="7"/>
      <c r="K4" s="6"/>
      <c r="L4" s="6"/>
      <c r="M4" s="8"/>
    </row>
    <row r="5" spans="1:19" ht="15.75" customHeight="1" thickBot="1" x14ac:dyDescent="0.45">
      <c r="B5" s="39" t="s">
        <v>13</v>
      </c>
      <c r="C5" s="39" t="s">
        <v>12</v>
      </c>
      <c r="D5" s="40" t="s">
        <v>11</v>
      </c>
      <c r="E5" s="3"/>
      <c r="F5" s="88" t="s">
        <v>17</v>
      </c>
      <c r="G5" s="89"/>
      <c r="H5" s="90"/>
      <c r="I5" s="3"/>
      <c r="J5" s="3"/>
      <c r="K5" s="3"/>
      <c r="L5" s="3"/>
    </row>
    <row r="6" spans="1:19" ht="15.75" customHeight="1" x14ac:dyDescent="0.4">
      <c r="B6" s="41" t="s">
        <v>0</v>
      </c>
      <c r="C6" s="69">
        <v>0.15</v>
      </c>
      <c r="D6" s="42" t="s">
        <v>3</v>
      </c>
      <c r="E6" s="3"/>
      <c r="F6" s="22" t="s">
        <v>16</v>
      </c>
      <c r="G6" s="111" t="s">
        <v>18</v>
      </c>
      <c r="H6" s="112"/>
      <c r="I6" s="3"/>
      <c r="J6" s="3"/>
      <c r="K6" s="3"/>
      <c r="L6" s="3"/>
    </row>
    <row r="7" spans="1:19" ht="15.75" customHeight="1" x14ac:dyDescent="0.4">
      <c r="B7" s="43" t="s">
        <v>6</v>
      </c>
      <c r="C7" s="66">
        <v>0.1</v>
      </c>
      <c r="D7" s="44" t="s">
        <v>4</v>
      </c>
      <c r="E7" s="3"/>
      <c r="F7" s="23" t="s">
        <v>8</v>
      </c>
      <c r="G7" s="113" t="s">
        <v>19</v>
      </c>
      <c r="H7" s="114"/>
      <c r="I7" s="3"/>
      <c r="J7" s="3"/>
      <c r="K7" s="3"/>
      <c r="L7" s="3"/>
      <c r="N7" s="19"/>
      <c r="O7" s="3"/>
    </row>
    <row r="8" spans="1:19" ht="17.25" customHeight="1" thickBot="1" x14ac:dyDescent="0.45">
      <c r="B8" s="45" t="s">
        <v>7</v>
      </c>
      <c r="C8" s="70">
        <v>430</v>
      </c>
      <c r="D8" s="46" t="s">
        <v>5</v>
      </c>
      <c r="E8" s="3"/>
      <c r="F8" s="23" t="s">
        <v>9</v>
      </c>
      <c r="G8" s="113" t="s">
        <v>23</v>
      </c>
      <c r="H8" s="114"/>
      <c r="I8" s="3"/>
      <c r="J8" s="3"/>
      <c r="K8" s="3"/>
      <c r="L8" s="3"/>
      <c r="O8" s="3"/>
      <c r="P8" s="13"/>
      <c r="Q8" s="14"/>
      <c r="R8" s="15"/>
      <c r="S8" s="3"/>
    </row>
    <row r="9" spans="1:19" ht="12.9" thickBot="1" x14ac:dyDescent="0.45">
      <c r="B9" s="16"/>
      <c r="C9" s="17"/>
      <c r="D9" s="18"/>
      <c r="E9" s="3"/>
      <c r="F9" s="24" t="s">
        <v>10</v>
      </c>
      <c r="G9" s="115" t="s">
        <v>20</v>
      </c>
      <c r="H9" s="116"/>
      <c r="I9" s="3"/>
      <c r="J9" s="3"/>
      <c r="K9" s="3"/>
      <c r="L9" s="3"/>
    </row>
    <row r="10" spans="1:19" ht="23.1" thickBot="1" x14ac:dyDescent="0.45">
      <c r="B10" s="47" t="s">
        <v>15</v>
      </c>
      <c r="C10" s="48">
        <f>$C$6*4*1000000/(3.14*($C$7+100*$C$8*0.001)^2)</f>
        <v>102.8648653634351</v>
      </c>
      <c r="D10" s="20" t="s">
        <v>22</v>
      </c>
      <c r="E10" s="3"/>
      <c r="F10" s="3"/>
      <c r="G10" s="3"/>
      <c r="H10" s="3"/>
      <c r="J10" s="3"/>
      <c r="K10" s="3"/>
      <c r="L10" s="3"/>
    </row>
    <row r="11" spans="1:19" x14ac:dyDescent="0.4">
      <c r="B11" s="117" t="s">
        <v>15</v>
      </c>
      <c r="C11" s="119">
        <f>$C$6*4*1000000/(3.14*($C$7+D12*1000*$C$8*0.001)^2)</f>
        <v>102.8648653634351</v>
      </c>
      <c r="D11" s="49" t="s">
        <v>21</v>
      </c>
      <c r="E11" s="121" t="s">
        <v>24</v>
      </c>
      <c r="F11" s="100"/>
      <c r="G11" s="100"/>
      <c r="H11" s="101"/>
      <c r="I11" s="27"/>
      <c r="J11" s="3"/>
      <c r="K11" s="3"/>
      <c r="L11" s="3"/>
    </row>
    <row r="12" spans="1:19" ht="12.6" thickBot="1" x14ac:dyDescent="0.45">
      <c r="B12" s="118"/>
      <c r="C12" s="120">
        <f>$C$6*4*1000000/(3.14*($C$7+100*$C$8*0.001)^2)</f>
        <v>102.8648653634351</v>
      </c>
      <c r="D12" s="71">
        <v>0.1</v>
      </c>
      <c r="E12" s="122"/>
      <c r="F12" s="102"/>
      <c r="G12" s="102"/>
      <c r="H12" s="103"/>
      <c r="I12" s="26"/>
      <c r="J12" s="3"/>
      <c r="K12" s="3"/>
    </row>
    <row r="13" spans="1:19" ht="14.1" x14ac:dyDescent="0.4">
      <c r="A13" s="26"/>
      <c r="B13" s="32"/>
      <c r="C13" s="58"/>
      <c r="D13" s="59"/>
      <c r="E13" s="26"/>
      <c r="F13" s="11"/>
      <c r="G13" s="30"/>
      <c r="H13" s="29"/>
      <c r="I13" s="26"/>
      <c r="J13" s="2"/>
    </row>
    <row r="14" spans="1:19" ht="14.1" x14ac:dyDescent="0.4">
      <c r="A14" s="26"/>
      <c r="B14" s="32"/>
      <c r="C14" s="58"/>
      <c r="D14" s="59"/>
      <c r="E14" s="26"/>
      <c r="F14" s="28"/>
      <c r="G14" s="31"/>
      <c r="H14" s="28"/>
      <c r="I14" s="26"/>
      <c r="J14" s="3"/>
      <c r="K14" s="3"/>
      <c r="L14" s="3" t="s">
        <v>1</v>
      </c>
      <c r="M14" s="3" t="s">
        <v>1</v>
      </c>
      <c r="N14" s="3"/>
      <c r="O14" s="3"/>
      <c r="P14" s="3"/>
    </row>
    <row r="15" spans="1:19" x14ac:dyDescent="0.4">
      <c r="A15" s="26"/>
      <c r="B15" s="32"/>
      <c r="C15" s="58"/>
      <c r="D15" s="59"/>
      <c r="E15" s="26"/>
      <c r="F15" s="26"/>
      <c r="G15" s="26"/>
      <c r="H15" s="26"/>
      <c r="I15" s="3"/>
      <c r="J15" s="3"/>
      <c r="K15" s="5"/>
      <c r="L15" s="3"/>
      <c r="M15" s="3"/>
      <c r="N15" s="3"/>
      <c r="O15" s="3"/>
      <c r="P15" s="3"/>
    </row>
    <row r="16" spans="1:19" x14ac:dyDescent="0.4">
      <c r="H16" s="25"/>
      <c r="I16" s="25"/>
      <c r="J16" s="25"/>
      <c r="K16" s="25"/>
      <c r="L16" s="25"/>
      <c r="M16" s="25"/>
      <c r="N16" s="25"/>
      <c r="O16" s="25"/>
      <c r="P16" s="25"/>
      <c r="Q16" s="3"/>
      <c r="R16" s="3"/>
      <c r="S16" s="3"/>
    </row>
    <row r="17" spans="8:19" x14ac:dyDescent="0.4">
      <c r="H17" s="3"/>
      <c r="I17" s="3"/>
      <c r="J17" s="3"/>
      <c r="K17" s="3"/>
      <c r="L17" s="3"/>
      <c r="M17" s="3"/>
      <c r="N17" s="3"/>
      <c r="O17" s="3"/>
      <c r="P17" s="25"/>
      <c r="Q17" s="3"/>
      <c r="R17" s="3"/>
      <c r="S17" s="3"/>
    </row>
    <row r="18" spans="8:19" x14ac:dyDescent="0.4"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</sheetData>
  <mergeCells count="10">
    <mergeCell ref="B11:B12"/>
    <mergeCell ref="C11:C12"/>
    <mergeCell ref="E11:H12"/>
    <mergeCell ref="B4:D4"/>
    <mergeCell ref="G6:H6"/>
    <mergeCell ref="G7:H7"/>
    <mergeCell ref="G8:H8"/>
    <mergeCell ref="G9:H9"/>
    <mergeCell ref="F4:H4"/>
    <mergeCell ref="F5:H5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rightToLeft="1" workbookViewId="0">
      <selection activeCell="L15" sqref="L15"/>
    </sheetView>
  </sheetViews>
  <sheetFormatPr defaultRowHeight="12.3" x14ac:dyDescent="0.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rightToLeft="1" workbookViewId="0">
      <selection activeCell="L15" sqref="L15"/>
    </sheetView>
  </sheetViews>
  <sheetFormatPr defaultRowHeight="12.3" x14ac:dyDescent="0.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צפיפות אנרגיה</vt:lpstr>
      <vt:lpstr>צפיפות הספק</vt:lpstr>
      <vt:lpstr>גיליון2</vt:lpstr>
      <vt:lpstr>גיליון3</vt:lpstr>
    </vt:vector>
  </TitlesOfParts>
  <Company>DGS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DGS</dc:creator>
  <cp:lastModifiedBy>lenovo</cp:lastModifiedBy>
  <dcterms:created xsi:type="dcterms:W3CDTF">2007-07-25T05:47:07Z</dcterms:created>
  <dcterms:modified xsi:type="dcterms:W3CDTF">2018-09-11T09:11:29Z</dcterms:modified>
</cp:coreProperties>
</file>