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45" activeTab="1"/>
  </bookViews>
  <sheets>
    <sheet name="Hoja1" sheetId="1" r:id="rId1"/>
    <sheet name="Facebook" sheetId="2" r:id="rId2"/>
    <sheet name="Instagram y Twitter" sheetId="3" r:id="rId3"/>
  </sheets>
  <definedNames>
    <definedName name="_xlchart.v1.0" hidden="1">'Instagram y Twitter'!$B$2:$C$2</definedName>
    <definedName name="_xlchart.v1.1" hidden="1">'Instagram y Twitter'!$B$7:$C$7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B7" i="3"/>
  <c r="B4" i="3"/>
  <c r="E51" i="2"/>
  <c r="D51" i="2"/>
  <c r="C51" i="2"/>
  <c r="B51" i="2"/>
  <c r="D36" i="2"/>
  <c r="E36" i="2"/>
  <c r="F36" i="2"/>
  <c r="G36" i="2"/>
  <c r="C36" i="2"/>
  <c r="B36" i="2"/>
  <c r="D21" i="2"/>
  <c r="E21" i="2"/>
  <c r="F21" i="2"/>
  <c r="G21" i="2"/>
  <c r="H21" i="2"/>
  <c r="I21" i="2"/>
  <c r="C21" i="2"/>
  <c r="B21" i="2"/>
  <c r="L5" i="2"/>
  <c r="L6" i="2"/>
  <c r="L7" i="2"/>
  <c r="L4" i="2"/>
  <c r="L2" i="2"/>
  <c r="L3" i="2"/>
  <c r="B8" i="1"/>
  <c r="B22" i="1"/>
  <c r="B15" i="1"/>
</calcChain>
</file>

<file path=xl/sharedStrings.xml><?xml version="1.0" encoding="utf-8"?>
<sst xmlns="http://schemas.openxmlformats.org/spreadsheetml/2006/main" count="154" uniqueCount="46">
  <si>
    <t>Resultados de encuestas realizadas</t>
  </si>
  <si>
    <t>Me gustaría encontrar un establecimiento donde pueda encontrar variados servicios de belleza</t>
  </si>
  <si>
    <t>Totalmente en desacuerdo</t>
  </si>
  <si>
    <t>En desacuerdo</t>
  </si>
  <si>
    <t>Ni deacuerdo, ni en desacuerdo</t>
  </si>
  <si>
    <t>De acuerdo</t>
  </si>
  <si>
    <t xml:space="preserve">Totalmente de acuerdo </t>
  </si>
  <si>
    <t xml:space="preserve">Como parte de mi primera visita me gustaría tner un descuento en mis servicios o productos </t>
  </si>
  <si>
    <t>Pienso que es necesario recibir un tratmiento estético cada cierto tiempo</t>
  </si>
  <si>
    <t>Total</t>
  </si>
  <si>
    <t>Total de Me gusta</t>
  </si>
  <si>
    <t>Nuevos Me gusta por día</t>
  </si>
  <si>
    <t>Usuarios que interactuaron con la página por día</t>
  </si>
  <si>
    <t>Usuarios que interactuaron con la página por semana</t>
  </si>
  <si>
    <t xml:space="preserve">Usuarios que interactuaron con la página </t>
  </si>
  <si>
    <t>Alcance total por día</t>
  </si>
  <si>
    <t/>
  </si>
  <si>
    <t>Fecha</t>
  </si>
  <si>
    <t>Alcance total por semana</t>
  </si>
  <si>
    <t>Alcance orgánico por día</t>
  </si>
  <si>
    <t>Alcance orgánico semanal</t>
  </si>
  <si>
    <t>Alcance viral por día</t>
  </si>
  <si>
    <t>Alcance viral por semana</t>
  </si>
  <si>
    <t>Impresiones totales por día</t>
  </si>
  <si>
    <t xml:space="preserve">Alcance total </t>
  </si>
  <si>
    <t xml:space="preserve">Alcance orgánico </t>
  </si>
  <si>
    <t xml:space="preserve">Alcance viral </t>
  </si>
  <si>
    <t>Impresiones totales por semana</t>
  </si>
  <si>
    <t>Impresiones orgánicas por día</t>
  </si>
  <si>
    <t>Impresiones orgánicas por semana</t>
  </si>
  <si>
    <t>Impresiones virales por día</t>
  </si>
  <si>
    <t>Impresiones virales por semana</t>
  </si>
  <si>
    <t>Visitas a la página de usuarios que iniciaron sesión por día</t>
  </si>
  <si>
    <t>Visitas a la página de usuarios que iniciaron sesión por semana</t>
  </si>
  <si>
    <t>Días</t>
  </si>
  <si>
    <t>Impresiones</t>
  </si>
  <si>
    <t>Interacciones Totales</t>
  </si>
  <si>
    <t>6/16/18</t>
  </si>
  <si>
    <t>6/19/18</t>
  </si>
  <si>
    <t>6/20/18</t>
  </si>
  <si>
    <t>8/21/18</t>
  </si>
  <si>
    <t>Twitter</t>
  </si>
  <si>
    <t>Visitas al perfil</t>
  </si>
  <si>
    <t>Clics al sitio</t>
  </si>
  <si>
    <t>Alcance</t>
  </si>
  <si>
    <t>Instagram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</si>
</sst>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/>
    </xf>
    <xf numFmtId="1" fontId="3" fillId="0" borderId="1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left"/>
    </xf>
    <xf numFmtId="0" fontId="3" fillId="3" borderId="1" xfId="0" applyNumberFormat="1" applyFont="1" applyFill="1" applyBorder="1" applyAlignment="1" applyProtection="1">
      <alignment horizontal="left"/>
    </xf>
    <xf numFmtId="164" fontId="3" fillId="3" borderId="1" xfId="0" applyNumberFormat="1" applyFont="1" applyFill="1" applyBorder="1" applyAlignment="1" applyProtection="1"/>
    <xf numFmtId="0" fontId="0" fillId="0" borderId="1" xfId="0" applyBorder="1"/>
    <xf numFmtId="0" fontId="0" fillId="3" borderId="1" xfId="0" applyFill="1" applyBorder="1"/>
    <xf numFmtId="0" fontId="2" fillId="3" borderId="1" xfId="0" applyNumberFormat="1" applyFont="1" applyFill="1" applyBorder="1" applyAlignment="1" applyProtection="1">
      <alignment horizontal="left" wrapText="1"/>
    </xf>
    <xf numFmtId="1" fontId="0" fillId="0" borderId="1" xfId="0" applyNumberFormat="1" applyBorder="1"/>
    <xf numFmtId="0" fontId="2" fillId="4" borderId="1" xfId="0" applyNumberFormat="1" applyFont="1" applyFill="1" applyBorder="1" applyAlignment="1" applyProtection="1">
      <alignment horizontal="left"/>
    </xf>
    <xf numFmtId="0" fontId="2" fillId="4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right"/>
    </xf>
    <xf numFmtId="0" fontId="0" fillId="4" borderId="1" xfId="0" applyFill="1" applyBorder="1"/>
    <xf numFmtId="0" fontId="0" fillId="5" borderId="1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Como</a:t>
            </a:r>
            <a:r>
              <a:rPr lang="es-MX" baseline="0"/>
              <a:t> parte de mi primera visita me gustaría tener un descuento en mis servicios o productos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Hoja1!$A$10:$A$14</c:f>
              <c:strCache>
                <c:ptCount val="5"/>
                <c:pt idx="0">
                  <c:v>Totalmente en desacuerdo</c:v>
                </c:pt>
                <c:pt idx="1">
                  <c:v>En desacuerdo</c:v>
                </c:pt>
                <c:pt idx="2">
                  <c:v>Ni deacuerdo, ni en desacuerdo</c:v>
                </c:pt>
                <c:pt idx="3">
                  <c:v>De acuerdo</c:v>
                </c:pt>
                <c:pt idx="4">
                  <c:v>Totalmente de acuerdo </c:v>
                </c:pt>
              </c:strCache>
            </c:strRef>
          </c:cat>
          <c:val>
            <c:numRef>
              <c:f>Hoja1!$B$10:$B$14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15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0-4CA6-BD86-B719C1CC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1664272"/>
        <c:axId val="171665360"/>
        <c:axId val="0"/>
      </c:bar3DChart>
      <c:catAx>
        <c:axId val="1716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665360"/>
        <c:crosses val="autoZero"/>
        <c:auto val="1"/>
        <c:lblAlgn val="ctr"/>
        <c:lblOffset val="100"/>
        <c:noMultiLvlLbl val="0"/>
      </c:catAx>
      <c:valAx>
        <c:axId val="17166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66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Pienso</a:t>
            </a:r>
            <a:r>
              <a:rPr lang="es-MX" baseline="0"/>
              <a:t> que es necesario recibir un tratamiento estético cada cierto tiempo</a:t>
            </a:r>
            <a:endParaRPr lang="es-MX"/>
          </a:p>
        </c:rich>
      </c:tx>
      <c:layout>
        <c:manualLayout>
          <c:xMode val="edge"/>
          <c:yMode val="edge"/>
          <c:x val="0.128194628200023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Hoja1!$A$17:$A$21</c:f>
              <c:strCache>
                <c:ptCount val="5"/>
                <c:pt idx="0">
                  <c:v>Totalmente en desacuerdo</c:v>
                </c:pt>
                <c:pt idx="1">
                  <c:v>En desacuerdo</c:v>
                </c:pt>
                <c:pt idx="2">
                  <c:v>Ni deacuerdo, ni en desacuerdo</c:v>
                </c:pt>
                <c:pt idx="3">
                  <c:v>De acuerdo</c:v>
                </c:pt>
                <c:pt idx="4">
                  <c:v>Totalmente de acuerdo </c:v>
                </c:pt>
              </c:strCache>
            </c:strRef>
          </c:cat>
          <c:val>
            <c:numRef>
              <c:f>Hoja1!$B$17:$B$21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0-450D-9A37-932B024D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1666448"/>
        <c:axId val="2040016016"/>
        <c:axId val="0"/>
      </c:bar3DChart>
      <c:catAx>
        <c:axId val="17166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0016016"/>
        <c:crosses val="autoZero"/>
        <c:auto val="1"/>
        <c:lblAlgn val="ctr"/>
        <c:lblOffset val="100"/>
        <c:noMultiLvlLbl val="0"/>
      </c:catAx>
      <c:valAx>
        <c:axId val="204001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66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</a:t>
            </a:r>
            <a:r>
              <a:rPr lang="es-MX" baseline="0"/>
              <a:t> gustaría encontrar un estableciemiento donde pueda encontrar variados servicios de belleza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Hoja1!$A$3:$A$7</c:f>
              <c:strCache>
                <c:ptCount val="5"/>
                <c:pt idx="0">
                  <c:v>Totalmente en desacuerdo</c:v>
                </c:pt>
                <c:pt idx="1">
                  <c:v>En desacuerdo</c:v>
                </c:pt>
                <c:pt idx="2">
                  <c:v>Ni deacuerdo, ni en desacuerdo</c:v>
                </c:pt>
                <c:pt idx="3">
                  <c:v>De acuerdo</c:v>
                </c:pt>
                <c:pt idx="4">
                  <c:v>Totalmente de acuerdo </c:v>
                </c:pt>
              </c:strCache>
            </c:strRef>
          </c:cat>
          <c:val>
            <c:numRef>
              <c:f>Hoja1!$B$3:$B$7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E8-45BF-A631-9A7447474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715536"/>
        <c:axId val="219721520"/>
        <c:axId val="0"/>
      </c:bar3DChart>
      <c:catAx>
        <c:axId val="2197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21520"/>
        <c:crosses val="autoZero"/>
        <c:auto val="1"/>
        <c:lblAlgn val="ctr"/>
        <c:lblOffset val="100"/>
        <c:noMultiLvlLbl val="0"/>
      </c:catAx>
      <c:valAx>
        <c:axId val="2197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1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Facebook!$A$2:$A$7</c:f>
              <c:strCache>
                <c:ptCount val="6"/>
                <c:pt idx="0">
                  <c:v>Total de Me gusta</c:v>
                </c:pt>
                <c:pt idx="1">
                  <c:v>Nuevos Me gusta por día</c:v>
                </c:pt>
                <c:pt idx="2">
                  <c:v>Usuarios que interactuaron con la página por día</c:v>
                </c:pt>
                <c:pt idx="3">
                  <c:v>Usuarios que interactuaron con la página por semana</c:v>
                </c:pt>
                <c:pt idx="4">
                  <c:v>Usuarios que interactuaron con la página </c:v>
                </c:pt>
                <c:pt idx="5">
                  <c:v>Alcance total por día</c:v>
                </c:pt>
              </c:strCache>
            </c:strRef>
          </c:cat>
          <c:val>
            <c:numRef>
              <c:f>Facebook!$L$2:$L$7</c:f>
              <c:numCache>
                <c:formatCode>General</c:formatCode>
                <c:ptCount val="6"/>
                <c:pt idx="0">
                  <c:v>34</c:v>
                </c:pt>
                <c:pt idx="1">
                  <c:v>15</c:v>
                </c:pt>
                <c:pt idx="2">
                  <c:v>26</c:v>
                </c:pt>
                <c:pt idx="3">
                  <c:v>59</c:v>
                </c:pt>
                <c:pt idx="4">
                  <c:v>61</c:v>
                </c:pt>
                <c:pt idx="5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1-41AF-9C5D-0D909095E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711184"/>
        <c:axId val="219716624"/>
      </c:barChart>
      <c:catAx>
        <c:axId val="21971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16624"/>
        <c:crosses val="autoZero"/>
        <c:auto val="1"/>
        <c:lblAlgn val="ctr"/>
        <c:lblOffset val="100"/>
        <c:noMultiLvlLbl val="0"/>
      </c:catAx>
      <c:valAx>
        <c:axId val="21971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1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Alcance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Facebook!$A$21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Facebook!$B$9:$I$9</c:f>
              <c:strCache>
                <c:ptCount val="8"/>
                <c:pt idx="0">
                  <c:v>Alcance total por semana</c:v>
                </c:pt>
                <c:pt idx="1">
                  <c:v>Alcance total </c:v>
                </c:pt>
                <c:pt idx="2">
                  <c:v>Alcance orgánico por día</c:v>
                </c:pt>
                <c:pt idx="3">
                  <c:v>Alcance orgánico semanal</c:v>
                </c:pt>
                <c:pt idx="4">
                  <c:v>Alcance orgánico </c:v>
                </c:pt>
                <c:pt idx="5">
                  <c:v>Alcance viral por día</c:v>
                </c:pt>
                <c:pt idx="6">
                  <c:v>Alcance viral por semana</c:v>
                </c:pt>
                <c:pt idx="7">
                  <c:v>Alcance viral </c:v>
                </c:pt>
              </c:strCache>
            </c:strRef>
          </c:cat>
          <c:val>
            <c:numRef>
              <c:f>Facebook!$B$21:$I$21</c:f>
              <c:numCache>
                <c:formatCode>0</c:formatCode>
                <c:ptCount val="8"/>
                <c:pt idx="0">
                  <c:v>150</c:v>
                </c:pt>
                <c:pt idx="1">
                  <c:v>150</c:v>
                </c:pt>
                <c:pt idx="2">
                  <c:v>72</c:v>
                </c:pt>
                <c:pt idx="3">
                  <c:v>131</c:v>
                </c:pt>
                <c:pt idx="4">
                  <c:v>131</c:v>
                </c:pt>
                <c:pt idx="5">
                  <c:v>53</c:v>
                </c:pt>
                <c:pt idx="6">
                  <c:v>97</c:v>
                </c:pt>
                <c:pt idx="7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6F-4E78-AE26-84428EF6B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720432"/>
        <c:axId val="219712272"/>
      </c:barChart>
      <c:catAx>
        <c:axId val="2197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12272"/>
        <c:crosses val="autoZero"/>
        <c:auto val="1"/>
        <c:lblAlgn val="ctr"/>
        <c:lblOffset val="100"/>
        <c:noMultiLvlLbl val="0"/>
      </c:catAx>
      <c:valAx>
        <c:axId val="2197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Facebook!$H$27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Facebook!$B$24:$G$24</c:f>
              <c:strCache>
                <c:ptCount val="6"/>
                <c:pt idx="0">
                  <c:v>Impresiones totales por día</c:v>
                </c:pt>
                <c:pt idx="1">
                  <c:v>Impresiones totales por semana</c:v>
                </c:pt>
                <c:pt idx="2">
                  <c:v>Impresiones orgánicas por día</c:v>
                </c:pt>
                <c:pt idx="3">
                  <c:v>Impresiones orgánicas por semana</c:v>
                </c:pt>
                <c:pt idx="4">
                  <c:v>Impresiones virales por día</c:v>
                </c:pt>
                <c:pt idx="5">
                  <c:v>Impresiones virales por semana</c:v>
                </c:pt>
              </c:strCache>
            </c:strRef>
          </c:cat>
          <c:val>
            <c:numRef>
              <c:f>Facebook!$A$36:$G$36</c:f>
              <c:numCache>
                <c:formatCode>General</c:formatCode>
                <c:ptCount val="7"/>
                <c:pt idx="0">
                  <c:v>0</c:v>
                </c:pt>
                <c:pt idx="1">
                  <c:v>309</c:v>
                </c:pt>
                <c:pt idx="2" formatCode="0">
                  <c:v>796</c:v>
                </c:pt>
                <c:pt idx="3" formatCode="0">
                  <c:v>272</c:v>
                </c:pt>
                <c:pt idx="4">
                  <c:v>674</c:v>
                </c:pt>
                <c:pt idx="5">
                  <c:v>76</c:v>
                </c:pt>
                <c:pt idx="6" formatCode="0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7A-4189-AD61-BC05E7A3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722064"/>
        <c:axId val="219723152"/>
      </c:barChart>
      <c:catAx>
        <c:axId val="2197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23152"/>
        <c:crosses val="autoZero"/>
        <c:auto val="1"/>
        <c:lblAlgn val="ctr"/>
        <c:lblOffset val="100"/>
        <c:noMultiLvlLbl val="0"/>
      </c:catAx>
      <c:valAx>
        <c:axId val="2197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2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Visitas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Facebook!$A$51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Facebook!$B$39:$E$39</c:f>
              <c:strCache>
                <c:ptCount val="4"/>
                <c:pt idx="0">
                  <c:v>Visitas a la página de usuarios que iniciaron sesión por día</c:v>
                </c:pt>
                <c:pt idx="1">
                  <c:v>Visitas a la página de usuarios que iniciaron sesión por semana</c:v>
                </c:pt>
                <c:pt idx="2">
                  <c:v>Visitas a la página de usuarios que iniciaron sesión por día</c:v>
                </c:pt>
                <c:pt idx="3">
                  <c:v>Visitas a la página de usuarios que iniciaron sesión por semana</c:v>
                </c:pt>
              </c:strCache>
            </c:strRef>
          </c:cat>
          <c:val>
            <c:numRef>
              <c:f>Facebook!$A$51:$E$51</c:f>
              <c:numCache>
                <c:formatCode>General</c:formatCode>
                <c:ptCount val="5"/>
                <c:pt idx="0">
                  <c:v>0</c:v>
                </c:pt>
                <c:pt idx="1">
                  <c:v>99</c:v>
                </c:pt>
                <c:pt idx="2">
                  <c:v>61</c:v>
                </c:pt>
                <c:pt idx="3">
                  <c:v>21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9-42DD-AAD0-7058DCB8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711728"/>
        <c:axId val="219723696"/>
      </c:barChart>
      <c:catAx>
        <c:axId val="21971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23696"/>
        <c:crosses val="autoZero"/>
        <c:auto val="1"/>
        <c:lblAlgn val="ctr"/>
        <c:lblOffset val="100"/>
        <c:noMultiLvlLbl val="0"/>
      </c:catAx>
      <c:valAx>
        <c:axId val="2197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1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Facebook!$A$2:$E$2</c:f>
              <c:strCache>
                <c:ptCount val="5"/>
                <c:pt idx="0">
                  <c:v>Total de Me gusta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Facebook!$F$1:$L$1</c:f>
              <c:strCache>
                <c:ptCount val="7"/>
                <c:pt idx="0">
                  <c:v>6/16/18</c:v>
                </c:pt>
                <c:pt idx="1">
                  <c:v>6/17/18</c:v>
                </c:pt>
                <c:pt idx="2">
                  <c:v>6/18/18</c:v>
                </c:pt>
                <c:pt idx="3">
                  <c:v>6/19/18</c:v>
                </c:pt>
                <c:pt idx="4">
                  <c:v>6/20/18</c:v>
                </c:pt>
                <c:pt idx="5">
                  <c:v>6/21/18</c:v>
                </c:pt>
                <c:pt idx="6">
                  <c:v>Total</c:v>
                </c:pt>
              </c:strCache>
            </c:strRef>
          </c:cat>
          <c:val>
            <c:numRef>
              <c:f>Facebook!$F$2:$L$2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0">
                  <c:v>2</c:v>
                </c:pt>
                <c:pt idx="3" formatCode="0">
                  <c:v>7</c:v>
                </c:pt>
                <c:pt idx="4" formatCode="0">
                  <c:v>10</c:v>
                </c:pt>
                <c:pt idx="5" formatCode="0">
                  <c:v>15</c:v>
                </c:pt>
                <c:pt idx="6">
                  <c:v>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Facebook!$A$3:$E$3</c:f>
              <c:strCache>
                <c:ptCount val="5"/>
                <c:pt idx="0">
                  <c:v>Nuevos Me gusta por día</c:v>
                </c:pt>
                <c:pt idx="2">
                  <c:v>1</c:v>
                </c:pt>
                <c:pt idx="3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Facebook!$F$1:$L$1</c:f>
              <c:strCache>
                <c:ptCount val="7"/>
                <c:pt idx="0">
                  <c:v>6/16/18</c:v>
                </c:pt>
                <c:pt idx="1">
                  <c:v>6/17/18</c:v>
                </c:pt>
                <c:pt idx="2">
                  <c:v>6/18/18</c:v>
                </c:pt>
                <c:pt idx="3">
                  <c:v>6/19/18</c:v>
                </c:pt>
                <c:pt idx="4">
                  <c:v>6/20/18</c:v>
                </c:pt>
                <c:pt idx="5">
                  <c:v>6/21/18</c:v>
                </c:pt>
                <c:pt idx="6">
                  <c:v>Total</c:v>
                </c:pt>
              </c:strCache>
            </c:strRef>
          </c:cat>
          <c:val>
            <c:numRef>
              <c:f>Facebook!$F$3:$L$3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0">
                  <c:v>2</c:v>
                </c:pt>
                <c:pt idx="3" formatCode="0">
                  <c:v>5</c:v>
                </c:pt>
                <c:pt idx="4" formatCode="0">
                  <c:v>3</c:v>
                </c:pt>
                <c:pt idx="5" formatCode="0">
                  <c:v>3</c:v>
                </c:pt>
                <c:pt idx="6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Facebook!$A$4:$E$4</c:f>
              <c:strCache>
                <c:ptCount val="5"/>
                <c:pt idx="0">
                  <c:v>Usuarios que interactuaron con la página por día</c:v>
                </c:pt>
                <c:pt idx="2">
                  <c:v>3</c:v>
                </c:pt>
                <c:pt idx="3">
                  <c:v>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Facebook!$F$1:$L$1</c:f>
              <c:strCache>
                <c:ptCount val="7"/>
                <c:pt idx="0">
                  <c:v>6/16/18</c:v>
                </c:pt>
                <c:pt idx="1">
                  <c:v>6/17/18</c:v>
                </c:pt>
                <c:pt idx="2">
                  <c:v>6/18/18</c:v>
                </c:pt>
                <c:pt idx="3">
                  <c:v>6/19/18</c:v>
                </c:pt>
                <c:pt idx="4">
                  <c:v>6/20/18</c:v>
                </c:pt>
                <c:pt idx="5">
                  <c:v>6/21/18</c:v>
                </c:pt>
                <c:pt idx="6">
                  <c:v>Total</c:v>
                </c:pt>
              </c:strCache>
            </c:strRef>
          </c:cat>
          <c:val>
            <c:numRef>
              <c:f>Facebook!$F$4:$L$4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0">
                  <c:v>2</c:v>
                </c:pt>
                <c:pt idx="3" formatCode="0">
                  <c:v>6</c:v>
                </c:pt>
                <c:pt idx="4" formatCode="0">
                  <c:v>9</c:v>
                </c:pt>
                <c:pt idx="5" formatCode="0">
                  <c:v>5</c:v>
                </c:pt>
                <c:pt idx="6">
                  <c:v>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Facebook!$A$5:$E$5</c:f>
              <c:strCache>
                <c:ptCount val="5"/>
                <c:pt idx="0">
                  <c:v>Usuarios que interactuaron con la página por semana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Facebook!$F$1:$L$1</c:f>
              <c:strCache>
                <c:ptCount val="7"/>
                <c:pt idx="0">
                  <c:v>6/16/18</c:v>
                </c:pt>
                <c:pt idx="1">
                  <c:v>6/17/18</c:v>
                </c:pt>
                <c:pt idx="2">
                  <c:v>6/18/18</c:v>
                </c:pt>
                <c:pt idx="3">
                  <c:v>6/19/18</c:v>
                </c:pt>
                <c:pt idx="4">
                  <c:v>6/20/18</c:v>
                </c:pt>
                <c:pt idx="5">
                  <c:v>6/21/18</c:v>
                </c:pt>
                <c:pt idx="6">
                  <c:v>Total</c:v>
                </c:pt>
              </c:strCache>
            </c:strRef>
          </c:cat>
          <c:val>
            <c:numRef>
              <c:f>Facebook!$F$5:$L$5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 formatCode="General">
                  <c:v>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Facebook!$A$6:$E$6</c:f>
              <c:strCache>
                <c:ptCount val="5"/>
                <c:pt idx="0">
                  <c:v>Usuarios que interactuaron con la página 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Facebook!$F$1:$L$1</c:f>
              <c:strCache>
                <c:ptCount val="7"/>
                <c:pt idx="0">
                  <c:v>6/16/18</c:v>
                </c:pt>
                <c:pt idx="1">
                  <c:v>6/17/18</c:v>
                </c:pt>
                <c:pt idx="2">
                  <c:v>6/18/18</c:v>
                </c:pt>
                <c:pt idx="3">
                  <c:v>6/19/18</c:v>
                </c:pt>
                <c:pt idx="4">
                  <c:v>6/20/18</c:v>
                </c:pt>
                <c:pt idx="5">
                  <c:v>6/21/18</c:v>
                </c:pt>
                <c:pt idx="6">
                  <c:v>Total</c:v>
                </c:pt>
              </c:strCache>
            </c:strRef>
          </c:cat>
          <c:val>
            <c:numRef>
              <c:f>Facebook!$F$6:$L$6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 formatCode="General">
                  <c:v>61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Facebook!$A$7:$E$7</c:f>
              <c:strCache>
                <c:ptCount val="5"/>
                <c:pt idx="0">
                  <c:v>Alcance total por día</c:v>
                </c:pt>
                <c:pt idx="2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Facebook!$F$1:$L$1</c:f>
              <c:strCache>
                <c:ptCount val="7"/>
                <c:pt idx="0">
                  <c:v>6/16/18</c:v>
                </c:pt>
                <c:pt idx="1">
                  <c:v>6/17/18</c:v>
                </c:pt>
                <c:pt idx="2">
                  <c:v>6/18/18</c:v>
                </c:pt>
                <c:pt idx="3">
                  <c:v>6/19/18</c:v>
                </c:pt>
                <c:pt idx="4">
                  <c:v>6/20/18</c:v>
                </c:pt>
                <c:pt idx="5">
                  <c:v>6/21/18</c:v>
                </c:pt>
                <c:pt idx="6">
                  <c:v>Total</c:v>
                </c:pt>
              </c:strCache>
            </c:strRef>
          </c:cat>
          <c:val>
            <c:numRef>
              <c:f>Facebook!$F$7:$L$7</c:f>
              <c:numCache>
                <c:formatCode>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  <c:pt idx="4">
                  <c:v>54</c:v>
                </c:pt>
                <c:pt idx="5">
                  <c:v>13</c:v>
                </c:pt>
                <c:pt idx="6" formatCode="General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499952"/>
        <c:axId val="295492880"/>
      </c:lineChart>
      <c:catAx>
        <c:axId val="29549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492880"/>
        <c:crosses val="autoZero"/>
        <c:auto val="1"/>
        <c:lblAlgn val="ctr"/>
        <c:lblOffset val="100"/>
        <c:noMultiLvlLbl val="0"/>
      </c:catAx>
      <c:valAx>
        <c:axId val="2954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49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Facebook!$B$9:$B$17</c:f>
              <c:strCache>
                <c:ptCount val="9"/>
                <c:pt idx="0">
                  <c:v>Alcance total por semana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Facebook!$B$18:$B$21</c:f>
              <c:numCache>
                <c:formatCode>0</c:formatCode>
                <c:ptCount val="4"/>
                <c:pt idx="0">
                  <c:v>10</c:v>
                </c:pt>
                <c:pt idx="1">
                  <c:v>58</c:v>
                </c:pt>
                <c:pt idx="2">
                  <c:v>64</c:v>
                </c:pt>
                <c:pt idx="3">
                  <c:v>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Facebook!$C$9:$C$17</c:f>
              <c:strCache>
                <c:ptCount val="9"/>
                <c:pt idx="0">
                  <c:v>Alcance total 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Facebook!$C$18:$C$21</c:f>
              <c:numCache>
                <c:formatCode>0</c:formatCode>
                <c:ptCount val="4"/>
                <c:pt idx="0">
                  <c:v>10</c:v>
                </c:pt>
                <c:pt idx="1">
                  <c:v>58</c:v>
                </c:pt>
                <c:pt idx="2">
                  <c:v>64</c:v>
                </c:pt>
                <c:pt idx="3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Facebook!$D$9:$D$17</c:f>
              <c:strCache>
                <c:ptCount val="9"/>
                <c:pt idx="0">
                  <c:v>Alcance orgánico por día</c:v>
                </c:pt>
                <c:pt idx="3">
                  <c:v>2</c:v>
                </c:pt>
                <c:pt idx="6">
                  <c:v>1</c:v>
                </c:pt>
                <c:pt idx="8">
                  <c:v>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Facebook!$D$18:$D$21</c:f>
              <c:numCache>
                <c:formatCode>0</c:formatCode>
                <c:ptCount val="4"/>
                <c:pt idx="0">
                  <c:v>9</c:v>
                </c:pt>
                <c:pt idx="1">
                  <c:v>48</c:v>
                </c:pt>
                <c:pt idx="2">
                  <c:v>11</c:v>
                </c:pt>
                <c:pt idx="3">
                  <c:v>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Facebook!$E$9:$E$17</c:f>
              <c:strCache>
                <c:ptCount val="9"/>
                <c:pt idx="0">
                  <c:v>Alcance orgánico semanal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Facebook!$E$18:$E$21</c:f>
              <c:numCache>
                <c:formatCode>0</c:formatCode>
                <c:ptCount val="4"/>
                <c:pt idx="0">
                  <c:v>10</c:v>
                </c:pt>
                <c:pt idx="1">
                  <c:v>52</c:v>
                </c:pt>
                <c:pt idx="2">
                  <c:v>57</c:v>
                </c:pt>
                <c:pt idx="3">
                  <c:v>131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Facebook!$F$9:$F$17</c:f>
              <c:strCache>
                <c:ptCount val="9"/>
                <c:pt idx="0">
                  <c:v>Alcance orgánico 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Facebook!$F$18:$F$21</c:f>
              <c:numCache>
                <c:formatCode>0</c:formatCode>
                <c:ptCount val="4"/>
                <c:pt idx="0">
                  <c:v>10</c:v>
                </c:pt>
                <c:pt idx="1">
                  <c:v>52</c:v>
                </c:pt>
                <c:pt idx="2">
                  <c:v>57</c:v>
                </c:pt>
                <c:pt idx="3">
                  <c:v>131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Facebook!$G$9:$G$17</c:f>
              <c:strCache>
                <c:ptCount val="9"/>
                <c:pt idx="0">
                  <c:v>Alcance viral por día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Facebook!$G$18:$G$21</c:f>
              <c:numCache>
                <c:formatCode>0</c:formatCode>
                <c:ptCount val="4"/>
                <c:pt idx="0">
                  <c:v>3</c:v>
                </c:pt>
                <c:pt idx="1">
                  <c:v>42</c:v>
                </c:pt>
                <c:pt idx="2">
                  <c:v>8</c:v>
                </c:pt>
                <c:pt idx="3">
                  <c:v>53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Facebook!$H$9:$H$17</c:f>
              <c:strCache>
                <c:ptCount val="9"/>
                <c:pt idx="0">
                  <c:v>Alcance viral por semana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Facebook!$H$18:$H$21</c:f>
              <c:numCache>
                <c:formatCode>0</c:formatCode>
                <c:ptCount val="4"/>
                <c:pt idx="0">
                  <c:v>3</c:v>
                </c:pt>
                <c:pt idx="1">
                  <c:v>44</c:v>
                </c:pt>
                <c:pt idx="2">
                  <c:v>50</c:v>
                </c:pt>
                <c:pt idx="3">
                  <c:v>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Facebook!$I$9:$I$17</c:f>
              <c:strCache>
                <c:ptCount val="9"/>
                <c:pt idx="0">
                  <c:v>Alcance viral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Facebook!$A$18:$A$21</c:f>
              <c:strCache>
                <c:ptCount val="4"/>
                <c:pt idx="0">
                  <c:v>6/19/18</c:v>
                </c:pt>
                <c:pt idx="1">
                  <c:v>6/20/18</c:v>
                </c:pt>
                <c:pt idx="2">
                  <c:v>6/21/18</c:v>
                </c:pt>
                <c:pt idx="3">
                  <c:v>Total</c:v>
                </c:pt>
              </c:strCache>
            </c:strRef>
          </c:cat>
          <c:val>
            <c:numRef>
              <c:f>Facebook!$I$18:$I$21</c:f>
              <c:numCache>
                <c:formatCode>0</c:formatCode>
                <c:ptCount val="4"/>
                <c:pt idx="0">
                  <c:v>3</c:v>
                </c:pt>
                <c:pt idx="1">
                  <c:v>44</c:v>
                </c:pt>
                <c:pt idx="2">
                  <c:v>50</c:v>
                </c:pt>
                <c:pt idx="3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00496"/>
        <c:axId val="295491248"/>
      </c:lineChart>
      <c:catAx>
        <c:axId val="2955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491248"/>
        <c:crosses val="autoZero"/>
        <c:auto val="1"/>
        <c:lblAlgn val="ctr"/>
        <c:lblOffset val="100"/>
        <c:noMultiLvlLbl val="0"/>
      </c:catAx>
      <c:valAx>
        <c:axId val="2954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550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Twitter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'Instagram y Twitter'!$B$2:$C$2</c:f>
              <c:strCache>
                <c:ptCount val="2"/>
                <c:pt idx="0">
                  <c:v>Impresiones</c:v>
                </c:pt>
                <c:pt idx="1">
                  <c:v>Interacciones Totales</c:v>
                </c:pt>
              </c:strCache>
            </c:strRef>
          </c:cat>
          <c:val>
            <c:numRef>
              <c:f>'Instagram y Twitter'!$B$7:$C$7</c:f>
              <c:numCache>
                <c:formatCode>General</c:formatCode>
                <c:ptCount val="2"/>
                <c:pt idx="0">
                  <c:v>1236</c:v>
                </c:pt>
                <c:pt idx="1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4D0-4F16-BEF3-C8A1F34D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722608"/>
        <c:axId val="219712816"/>
      </c:barChart>
      <c:catAx>
        <c:axId val="21972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12816"/>
        <c:crosses val="autoZero"/>
        <c:auto val="1"/>
        <c:lblAlgn val="ctr"/>
        <c:lblOffset val="100"/>
        <c:noMultiLvlLbl val="0"/>
      </c:catAx>
      <c:valAx>
        <c:axId val="21971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2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Instagram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'Instagram y Twitter'!$A$18:$A$21</c:f>
              <c:strCache>
                <c:ptCount val="4"/>
                <c:pt idx="0">
                  <c:v>Visitas al perfil</c:v>
                </c:pt>
                <c:pt idx="1">
                  <c:v>Clics al sitio</c:v>
                </c:pt>
                <c:pt idx="2">
                  <c:v>Alcance</c:v>
                </c:pt>
                <c:pt idx="3">
                  <c:v>Impresiones</c:v>
                </c:pt>
              </c:strCache>
            </c:strRef>
          </c:cat>
          <c:val>
            <c:numRef>
              <c:f>'Instagram y Twitter'!$B$18:$B$21</c:f>
              <c:numCache>
                <c:formatCode>General</c:formatCode>
                <c:ptCount val="4"/>
                <c:pt idx="0">
                  <c:v>34</c:v>
                </c:pt>
                <c:pt idx="1">
                  <c:v>1</c:v>
                </c:pt>
                <c:pt idx="2">
                  <c:v>34</c:v>
                </c:pt>
                <c:pt idx="3">
                  <c:v>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D8-4503-AEAB-6A6B306C49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724240"/>
        <c:axId val="219709552"/>
      </c:barChart>
      <c:catAx>
        <c:axId val="21972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09552"/>
        <c:crosses val="autoZero"/>
        <c:auto val="1"/>
        <c:lblAlgn val="ctr"/>
        <c:lblOffset val="100"/>
        <c:noMultiLvlLbl val="0"/>
      </c:catAx>
      <c:valAx>
        <c:axId val="2197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72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9</xdr:row>
      <xdr:rowOff>123824</xdr:rowOff>
    </xdr:from>
    <xdr:to>
      <xdr:col>12</xdr:col>
      <xdr:colOff>76200</xdr:colOff>
      <xdr:row>21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DEF99FA-2613-49A5-9C57-F0413C2A6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314324</xdr:colOff>
      <xdr:row>21</xdr:row>
      <xdr:rowOff>9524</xdr:rowOff>
    </xdr:from>
    <xdr:to>
      <xdr:col>12</xdr:col>
      <xdr:colOff>114300</xdr:colOff>
      <xdr:row>33</xdr:row>
      <xdr:rowOff>119061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52FD7624-DDE8-4CEB-A371-CF1945D5A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371475</xdr:colOff>
      <xdr:row>0</xdr:row>
      <xdr:rowOff>128587</xdr:rowOff>
    </xdr:from>
    <xdr:to>
      <xdr:col>12</xdr:col>
      <xdr:colOff>47624</xdr:colOff>
      <xdr:row>9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9B22A654-73C0-4094-B1DA-6CD3D89C4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80962</xdr:rowOff>
    </xdr:from>
    <xdr:to>
      <xdr:col>18</xdr:col>
      <xdr:colOff>666750</xdr:colOff>
      <xdr:row>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55A1DA1-1B77-4A7C-93F2-ECE69CF24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526677</xdr:colOff>
      <xdr:row>8</xdr:row>
      <xdr:rowOff>201706</xdr:rowOff>
    </xdr:from>
    <xdr:to>
      <xdr:col>17</xdr:col>
      <xdr:colOff>459442</xdr:colOff>
      <xdr:row>25</xdr:row>
      <xdr:rowOff>56029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91D69C1A-D4A4-4D59-834B-9BD173798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352985</xdr:colOff>
      <xdr:row>27</xdr:row>
      <xdr:rowOff>113180</xdr:rowOff>
    </xdr:from>
    <xdr:to>
      <xdr:col>14</xdr:col>
      <xdr:colOff>50427</xdr:colOff>
      <xdr:row>41</xdr:row>
      <xdr:rowOff>189380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42412BA-D6A4-47C3-AB14-CCE904650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420220</xdr:colOff>
      <xdr:row>44</xdr:row>
      <xdr:rowOff>169209</xdr:rowOff>
    </xdr:from>
    <xdr:to>
      <xdr:col>12</xdr:col>
      <xdr:colOff>386602</xdr:colOff>
      <xdr:row>59</xdr:row>
      <xdr:rowOff>54909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4290A3A9-AD3D-4D41-A1C6-A3AA907D1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212911</xdr:colOff>
      <xdr:row>1</xdr:row>
      <xdr:rowOff>34738</xdr:rowOff>
    </xdr:from>
    <xdr:to>
      <xdr:col>25</xdr:col>
      <xdr:colOff>212911</xdr:colOff>
      <xdr:row>10</xdr:row>
      <xdr:rowOff>66114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739589</xdr:colOff>
      <xdr:row>12</xdr:row>
      <xdr:rowOff>45943</xdr:rowOff>
    </xdr:from>
    <xdr:to>
      <xdr:col>23</xdr:col>
      <xdr:colOff>739589</xdr:colOff>
      <xdr:row>23</xdr:row>
      <xdr:rowOff>693643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</xdr:row>
      <xdr:rowOff>147637</xdr:rowOff>
    </xdr:from>
    <xdr:to>
      <xdr:col>11</xdr:col>
      <xdr:colOff>133350</xdr:colOff>
      <xdr:row>15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8A27D4A-CEA8-44D3-8A14-2C0E5690F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366712</xdr:colOff>
      <xdr:row>17</xdr:row>
      <xdr:rowOff>128587</xdr:rowOff>
    </xdr:from>
    <xdr:to>
      <xdr:col>8</xdr:col>
      <xdr:colOff>204787</xdr:colOff>
      <xdr:row>32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7679365-5C25-4369-85BF-282B73AAF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52" workbookViewId="0">
      <selection activeCell="B22" sqref="A16:B22"/>
    </sheetView>
  </sheetViews>
  <sheetFormatPr baseColWidth="10" defaultRowHeight="15" x14ac:dyDescent="0.25"/>
  <cols>
    <col min="1" max="1" width="34.85546875" customWidth="1"/>
  </cols>
  <sheetData>
    <row r="1" spans="1:8" x14ac:dyDescent="0.25">
      <c r="A1" s="18" t="s">
        <v>0</v>
      </c>
      <c r="B1" s="19"/>
      <c r="C1" s="19"/>
      <c r="D1" s="19"/>
      <c r="E1" s="19"/>
      <c r="F1" s="19"/>
      <c r="G1" s="19"/>
      <c r="H1" s="19"/>
    </row>
    <row r="2" spans="1:8" ht="60" x14ac:dyDescent="0.25">
      <c r="A2" s="1" t="s">
        <v>1</v>
      </c>
    </row>
    <row r="3" spans="1:8" x14ac:dyDescent="0.25">
      <c r="A3" t="s">
        <v>2</v>
      </c>
      <c r="B3">
        <v>9</v>
      </c>
    </row>
    <row r="4" spans="1:8" x14ac:dyDescent="0.25">
      <c r="A4" t="s">
        <v>3</v>
      </c>
      <c r="B4">
        <v>1</v>
      </c>
    </row>
    <row r="5" spans="1:8" x14ac:dyDescent="0.25">
      <c r="A5" t="s">
        <v>4</v>
      </c>
      <c r="B5">
        <v>5</v>
      </c>
    </row>
    <row r="6" spans="1:8" x14ac:dyDescent="0.25">
      <c r="A6" t="s">
        <v>5</v>
      </c>
      <c r="B6">
        <v>9</v>
      </c>
    </row>
    <row r="7" spans="1:8" x14ac:dyDescent="0.25">
      <c r="A7" t="s">
        <v>6</v>
      </c>
      <c r="B7">
        <v>12</v>
      </c>
    </row>
    <row r="8" spans="1:8" x14ac:dyDescent="0.25">
      <c r="A8" t="s">
        <v>9</v>
      </c>
      <c r="B8">
        <f>SUM(B3:B7)</f>
        <v>36</v>
      </c>
    </row>
    <row r="9" spans="1:8" ht="45" x14ac:dyDescent="0.25">
      <c r="A9" s="1" t="s">
        <v>7</v>
      </c>
    </row>
    <row r="10" spans="1:8" x14ac:dyDescent="0.25">
      <c r="A10" t="s">
        <v>2</v>
      </c>
      <c r="B10">
        <v>3</v>
      </c>
    </row>
    <row r="11" spans="1:8" x14ac:dyDescent="0.25">
      <c r="A11" t="s">
        <v>3</v>
      </c>
      <c r="B11">
        <v>5</v>
      </c>
    </row>
    <row r="12" spans="1:8" x14ac:dyDescent="0.25">
      <c r="A12" t="s">
        <v>4</v>
      </c>
      <c r="B12">
        <v>2</v>
      </c>
    </row>
    <row r="13" spans="1:8" x14ac:dyDescent="0.25">
      <c r="A13" t="s">
        <v>5</v>
      </c>
      <c r="B13">
        <v>15</v>
      </c>
    </row>
    <row r="14" spans="1:8" x14ac:dyDescent="0.25">
      <c r="A14" t="s">
        <v>6</v>
      </c>
      <c r="B14">
        <v>11</v>
      </c>
    </row>
    <row r="15" spans="1:8" x14ac:dyDescent="0.25">
      <c r="B15">
        <f>SUM(B10:B14)</f>
        <v>36</v>
      </c>
    </row>
    <row r="16" spans="1:8" ht="45" x14ac:dyDescent="0.25">
      <c r="A16" s="2" t="s">
        <v>8</v>
      </c>
    </row>
    <row r="17" spans="1:2" x14ac:dyDescent="0.25">
      <c r="A17" t="s">
        <v>2</v>
      </c>
      <c r="B17">
        <v>3</v>
      </c>
    </row>
    <row r="18" spans="1:2" x14ac:dyDescent="0.25">
      <c r="A18" t="s">
        <v>3</v>
      </c>
      <c r="B18">
        <v>2</v>
      </c>
    </row>
    <row r="19" spans="1:2" x14ac:dyDescent="0.25">
      <c r="A19" t="s">
        <v>4</v>
      </c>
      <c r="B19">
        <v>5</v>
      </c>
    </row>
    <row r="20" spans="1:2" x14ac:dyDescent="0.25">
      <c r="A20" t="s">
        <v>5</v>
      </c>
      <c r="B20">
        <v>8</v>
      </c>
    </row>
    <row r="21" spans="1:2" x14ac:dyDescent="0.25">
      <c r="A21" t="s">
        <v>6</v>
      </c>
      <c r="B21">
        <v>18</v>
      </c>
    </row>
    <row r="22" spans="1:2" x14ac:dyDescent="0.25">
      <c r="B22">
        <f>SUM(B17:B21)</f>
        <v>36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85" zoomScaleNormal="85" workbookViewId="0">
      <selection activeCell="A24" sqref="A24"/>
    </sheetView>
  </sheetViews>
  <sheetFormatPr baseColWidth="10" defaultRowHeight="15" x14ac:dyDescent="0.25"/>
  <cols>
    <col min="1" max="1" width="47.85546875" customWidth="1"/>
    <col min="2" max="2" width="13.85546875" customWidth="1"/>
    <col min="3" max="3" width="15" customWidth="1"/>
    <col min="4" max="4" width="13.140625" customWidth="1"/>
    <col min="5" max="5" width="15.85546875" customWidth="1"/>
    <col min="6" max="6" width="9" customWidth="1"/>
    <col min="7" max="7" width="9.7109375" customWidth="1"/>
    <col min="8" max="8" width="8.5703125" customWidth="1"/>
    <col min="9" max="9" width="9.85546875" customWidth="1"/>
    <col min="10" max="10" width="9.140625" customWidth="1"/>
    <col min="11" max="11" width="10.28515625" customWidth="1"/>
    <col min="12" max="12" width="12.42578125" customWidth="1"/>
  </cols>
  <sheetData>
    <row r="1" spans="1:12" x14ac:dyDescent="0.25">
      <c r="A1" s="6" t="s">
        <v>17</v>
      </c>
      <c r="B1" s="8">
        <v>43263</v>
      </c>
      <c r="C1" s="8">
        <v>43264</v>
      </c>
      <c r="D1" s="8">
        <v>43265</v>
      </c>
      <c r="E1" s="8">
        <v>43266</v>
      </c>
      <c r="F1" s="8">
        <v>43267</v>
      </c>
      <c r="G1" s="8">
        <v>43268</v>
      </c>
      <c r="H1" s="8">
        <v>43269</v>
      </c>
      <c r="I1" s="8">
        <v>43270</v>
      </c>
      <c r="J1" s="8">
        <v>43271</v>
      </c>
      <c r="K1" s="8">
        <v>43272</v>
      </c>
      <c r="L1" s="10" t="s">
        <v>9</v>
      </c>
    </row>
    <row r="2" spans="1:12" x14ac:dyDescent="0.25">
      <c r="A2" s="3" t="s">
        <v>10</v>
      </c>
      <c r="B2" s="4" t="s">
        <v>16</v>
      </c>
      <c r="C2" s="4" t="s">
        <v>16</v>
      </c>
      <c r="D2" s="4" t="s">
        <v>16</v>
      </c>
      <c r="E2" s="4" t="s">
        <v>16</v>
      </c>
      <c r="F2" s="4" t="s">
        <v>16</v>
      </c>
      <c r="G2" s="4" t="s">
        <v>16</v>
      </c>
      <c r="H2" s="5">
        <v>2</v>
      </c>
      <c r="I2" s="5">
        <v>7</v>
      </c>
      <c r="J2" s="5">
        <v>10</v>
      </c>
      <c r="K2" s="5">
        <v>15</v>
      </c>
      <c r="L2" s="9">
        <f t="shared" ref="L2:L7" si="0">SUM(B2:K2)</f>
        <v>34</v>
      </c>
    </row>
    <row r="3" spans="1:12" x14ac:dyDescent="0.25">
      <c r="A3" s="3" t="s">
        <v>11</v>
      </c>
      <c r="B3" s="4" t="s">
        <v>16</v>
      </c>
      <c r="C3" s="5">
        <v>1</v>
      </c>
      <c r="D3" s="5">
        <v>1</v>
      </c>
      <c r="E3" s="4" t="s">
        <v>16</v>
      </c>
      <c r="F3" s="4" t="s">
        <v>16</v>
      </c>
      <c r="G3" s="4" t="s">
        <v>16</v>
      </c>
      <c r="H3" s="5">
        <v>2</v>
      </c>
      <c r="I3" s="5">
        <v>5</v>
      </c>
      <c r="J3" s="5">
        <v>3</v>
      </c>
      <c r="K3" s="5">
        <v>3</v>
      </c>
      <c r="L3" s="9">
        <f t="shared" si="0"/>
        <v>15</v>
      </c>
    </row>
    <row r="4" spans="1:12" ht="33" customHeight="1" x14ac:dyDescent="0.25">
      <c r="A4" s="3" t="s">
        <v>12</v>
      </c>
      <c r="B4" s="4" t="s">
        <v>16</v>
      </c>
      <c r="C4" s="5">
        <v>3</v>
      </c>
      <c r="D4" s="5">
        <v>1</v>
      </c>
      <c r="E4" s="4" t="s">
        <v>16</v>
      </c>
      <c r="F4" s="4" t="s">
        <v>16</v>
      </c>
      <c r="G4" s="4" t="s">
        <v>16</v>
      </c>
      <c r="H4" s="5">
        <v>2</v>
      </c>
      <c r="I4" s="5">
        <v>6</v>
      </c>
      <c r="J4" s="5">
        <v>9</v>
      </c>
      <c r="K4" s="5">
        <v>5</v>
      </c>
      <c r="L4" s="9">
        <f t="shared" si="0"/>
        <v>26</v>
      </c>
    </row>
    <row r="5" spans="1:12" ht="26.25" x14ac:dyDescent="0.25">
      <c r="A5" s="3" t="s">
        <v>13</v>
      </c>
      <c r="B5" s="4" t="s">
        <v>16</v>
      </c>
      <c r="C5" s="5">
        <v>3</v>
      </c>
      <c r="D5" s="5">
        <v>3</v>
      </c>
      <c r="E5" s="5">
        <v>3</v>
      </c>
      <c r="F5" s="5">
        <v>3</v>
      </c>
      <c r="G5" s="5">
        <v>3</v>
      </c>
      <c r="H5" s="5">
        <v>5</v>
      </c>
      <c r="I5" s="5">
        <v>10</v>
      </c>
      <c r="J5" s="5">
        <v>13</v>
      </c>
      <c r="K5" s="5">
        <v>16</v>
      </c>
      <c r="L5" s="9">
        <f t="shared" si="0"/>
        <v>59</v>
      </c>
    </row>
    <row r="6" spans="1:12" x14ac:dyDescent="0.25">
      <c r="A6" s="3" t="s">
        <v>14</v>
      </c>
      <c r="B6" s="4" t="s">
        <v>16</v>
      </c>
      <c r="C6" s="5">
        <v>3</v>
      </c>
      <c r="D6" s="5">
        <v>3</v>
      </c>
      <c r="E6" s="5">
        <v>3</v>
      </c>
      <c r="F6" s="5">
        <v>3</v>
      </c>
      <c r="G6" s="5">
        <v>3</v>
      </c>
      <c r="H6" s="5">
        <v>5</v>
      </c>
      <c r="I6" s="5">
        <v>10</v>
      </c>
      <c r="J6" s="5">
        <v>14</v>
      </c>
      <c r="K6" s="5">
        <v>17</v>
      </c>
      <c r="L6" s="9">
        <f t="shared" si="0"/>
        <v>61</v>
      </c>
    </row>
    <row r="7" spans="1:12" x14ac:dyDescent="0.25">
      <c r="A7" s="6" t="s">
        <v>15</v>
      </c>
      <c r="B7" s="4" t="s">
        <v>16</v>
      </c>
      <c r="C7" s="5">
        <v>3</v>
      </c>
      <c r="D7" s="4" t="s">
        <v>16</v>
      </c>
      <c r="E7" s="4" t="s">
        <v>16</v>
      </c>
      <c r="F7" s="5">
        <v>1</v>
      </c>
      <c r="G7" s="5">
        <v>1</v>
      </c>
      <c r="H7" s="5">
        <v>1</v>
      </c>
      <c r="I7" s="5">
        <v>9</v>
      </c>
      <c r="J7" s="5">
        <v>54</v>
      </c>
      <c r="K7" s="5">
        <v>13</v>
      </c>
      <c r="L7" s="9">
        <f t="shared" si="0"/>
        <v>82</v>
      </c>
    </row>
    <row r="9" spans="1:12" ht="64.5" x14ac:dyDescent="0.25">
      <c r="A9" s="6" t="s">
        <v>17</v>
      </c>
      <c r="B9" s="11" t="s">
        <v>18</v>
      </c>
      <c r="C9" s="11" t="s">
        <v>24</v>
      </c>
      <c r="D9" s="11" t="s">
        <v>19</v>
      </c>
      <c r="E9" s="11" t="s">
        <v>20</v>
      </c>
      <c r="F9" s="11" t="s">
        <v>25</v>
      </c>
      <c r="G9" s="11" t="s">
        <v>21</v>
      </c>
      <c r="H9" s="11" t="s">
        <v>22</v>
      </c>
      <c r="I9" s="11" t="s">
        <v>26</v>
      </c>
    </row>
    <row r="10" spans="1:12" x14ac:dyDescent="0.25">
      <c r="A10" s="7" t="s">
        <v>16</v>
      </c>
      <c r="B10" s="9"/>
      <c r="C10" s="9"/>
      <c r="D10" s="9"/>
      <c r="E10" s="9"/>
      <c r="F10" s="9"/>
      <c r="G10" s="9"/>
      <c r="H10" s="9"/>
      <c r="I10" s="9"/>
    </row>
    <row r="11" spans="1:12" x14ac:dyDescent="0.25">
      <c r="A11" s="8">
        <v>43263</v>
      </c>
      <c r="B11" s="4" t="s">
        <v>16</v>
      </c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</row>
    <row r="12" spans="1:12" x14ac:dyDescent="0.25">
      <c r="A12" s="8">
        <v>43264</v>
      </c>
      <c r="B12" s="5">
        <v>3</v>
      </c>
      <c r="C12" s="5">
        <v>3</v>
      </c>
      <c r="D12" s="5">
        <v>2</v>
      </c>
      <c r="E12" s="5">
        <v>2</v>
      </c>
      <c r="F12" s="5">
        <v>2</v>
      </c>
      <c r="G12" s="4" t="s">
        <v>16</v>
      </c>
      <c r="H12" s="4" t="s">
        <v>16</v>
      </c>
      <c r="I12" s="4" t="s">
        <v>16</v>
      </c>
    </row>
    <row r="13" spans="1:12" x14ac:dyDescent="0.25">
      <c r="A13" s="8">
        <v>43265</v>
      </c>
      <c r="B13" s="5">
        <v>3</v>
      </c>
      <c r="C13" s="5">
        <v>3</v>
      </c>
      <c r="D13" s="4" t="s">
        <v>16</v>
      </c>
      <c r="E13" s="5">
        <v>2</v>
      </c>
      <c r="F13" s="5">
        <v>2</v>
      </c>
      <c r="G13" s="4" t="s">
        <v>16</v>
      </c>
      <c r="H13" s="4" t="s">
        <v>16</v>
      </c>
      <c r="I13" s="4" t="s">
        <v>16</v>
      </c>
    </row>
    <row r="14" spans="1:12" x14ac:dyDescent="0.25">
      <c r="A14" s="8">
        <v>43266</v>
      </c>
      <c r="B14" s="5">
        <v>3</v>
      </c>
      <c r="C14" s="5">
        <v>3</v>
      </c>
      <c r="D14" s="4" t="s">
        <v>16</v>
      </c>
      <c r="E14" s="5">
        <v>2</v>
      </c>
      <c r="F14" s="5">
        <v>2</v>
      </c>
      <c r="G14" s="4" t="s">
        <v>16</v>
      </c>
      <c r="H14" s="4" t="s">
        <v>16</v>
      </c>
      <c r="I14" s="4" t="s">
        <v>16</v>
      </c>
    </row>
    <row r="15" spans="1:12" x14ac:dyDescent="0.25">
      <c r="A15" s="8">
        <v>43267</v>
      </c>
      <c r="B15" s="5">
        <v>3</v>
      </c>
      <c r="C15" s="5">
        <v>3</v>
      </c>
      <c r="D15" s="5">
        <v>1</v>
      </c>
      <c r="E15" s="5">
        <v>2</v>
      </c>
      <c r="F15" s="5">
        <v>2</v>
      </c>
      <c r="G15" s="4" t="s">
        <v>16</v>
      </c>
      <c r="H15" s="4" t="s">
        <v>16</v>
      </c>
      <c r="I15" s="4" t="s">
        <v>16</v>
      </c>
    </row>
    <row r="16" spans="1:12" x14ac:dyDescent="0.25">
      <c r="A16" s="8">
        <v>43268</v>
      </c>
      <c r="B16" s="5">
        <v>3</v>
      </c>
      <c r="C16" s="5">
        <v>3</v>
      </c>
      <c r="D16" s="4" t="s">
        <v>16</v>
      </c>
      <c r="E16" s="5">
        <v>2</v>
      </c>
      <c r="F16" s="5">
        <v>2</v>
      </c>
      <c r="G16" s="4" t="s">
        <v>16</v>
      </c>
      <c r="H16" s="4" t="s">
        <v>16</v>
      </c>
      <c r="I16" s="4" t="s">
        <v>16</v>
      </c>
    </row>
    <row r="17" spans="1:9" x14ac:dyDescent="0.25">
      <c r="A17" s="8">
        <v>43269</v>
      </c>
      <c r="B17" s="5">
        <v>3</v>
      </c>
      <c r="C17" s="5">
        <v>3</v>
      </c>
      <c r="D17" s="5">
        <v>1</v>
      </c>
      <c r="E17" s="5">
        <v>2</v>
      </c>
      <c r="F17" s="5">
        <v>2</v>
      </c>
      <c r="G17" s="4" t="s">
        <v>16</v>
      </c>
      <c r="H17" s="4" t="s">
        <v>16</v>
      </c>
      <c r="I17" s="4" t="s">
        <v>16</v>
      </c>
    </row>
    <row r="18" spans="1:9" x14ac:dyDescent="0.25">
      <c r="A18" s="8">
        <v>43270</v>
      </c>
      <c r="B18" s="5">
        <v>10</v>
      </c>
      <c r="C18" s="5">
        <v>10</v>
      </c>
      <c r="D18" s="5">
        <v>9</v>
      </c>
      <c r="E18" s="5">
        <v>10</v>
      </c>
      <c r="F18" s="5">
        <v>10</v>
      </c>
      <c r="G18" s="5">
        <v>3</v>
      </c>
      <c r="H18" s="5">
        <v>3</v>
      </c>
      <c r="I18" s="5">
        <v>3</v>
      </c>
    </row>
    <row r="19" spans="1:9" x14ac:dyDescent="0.25">
      <c r="A19" s="8">
        <v>43271</v>
      </c>
      <c r="B19" s="5">
        <v>58</v>
      </c>
      <c r="C19" s="5">
        <v>58</v>
      </c>
      <c r="D19" s="5">
        <v>48</v>
      </c>
      <c r="E19" s="5">
        <v>52</v>
      </c>
      <c r="F19" s="5">
        <v>52</v>
      </c>
      <c r="G19" s="5">
        <v>42</v>
      </c>
      <c r="H19" s="5">
        <v>44</v>
      </c>
      <c r="I19" s="5">
        <v>44</v>
      </c>
    </row>
    <row r="20" spans="1:9" x14ac:dyDescent="0.25">
      <c r="A20" s="8">
        <v>43272</v>
      </c>
      <c r="B20" s="5">
        <v>64</v>
      </c>
      <c r="C20" s="5">
        <v>64</v>
      </c>
      <c r="D20" s="5">
        <v>11</v>
      </c>
      <c r="E20" s="5">
        <v>57</v>
      </c>
      <c r="F20" s="5">
        <v>57</v>
      </c>
      <c r="G20" s="5">
        <v>8</v>
      </c>
      <c r="H20" s="5">
        <v>50</v>
      </c>
      <c r="I20" s="5">
        <v>50</v>
      </c>
    </row>
    <row r="21" spans="1:9" x14ac:dyDescent="0.25">
      <c r="A21" s="10" t="s">
        <v>9</v>
      </c>
      <c r="B21" s="12">
        <f>SUM(B12:B20)</f>
        <v>150</v>
      </c>
      <c r="C21" s="12">
        <f>SUM(C12:C20)</f>
        <v>150</v>
      </c>
      <c r="D21" s="12">
        <f t="shared" ref="D21:I21" si="1">SUM(D12:D20)</f>
        <v>72</v>
      </c>
      <c r="E21" s="12">
        <f t="shared" si="1"/>
        <v>131</v>
      </c>
      <c r="F21" s="12">
        <f t="shared" si="1"/>
        <v>131</v>
      </c>
      <c r="G21" s="12">
        <f t="shared" si="1"/>
        <v>53</v>
      </c>
      <c r="H21" s="12">
        <f t="shared" si="1"/>
        <v>97</v>
      </c>
      <c r="I21" s="12">
        <f t="shared" si="1"/>
        <v>97</v>
      </c>
    </row>
    <row r="24" spans="1:9" ht="64.5" x14ac:dyDescent="0.25">
      <c r="A24" s="13" t="s">
        <v>17</v>
      </c>
      <c r="B24" s="14" t="s">
        <v>23</v>
      </c>
      <c r="C24" s="14" t="s">
        <v>27</v>
      </c>
      <c r="D24" s="14" t="s">
        <v>28</v>
      </c>
      <c r="E24" s="14" t="s">
        <v>29</v>
      </c>
      <c r="F24" s="14" t="s">
        <v>30</v>
      </c>
      <c r="G24" s="14" t="s">
        <v>31</v>
      </c>
    </row>
    <row r="25" spans="1:9" x14ac:dyDescent="0.25">
      <c r="A25" s="7" t="s">
        <v>16</v>
      </c>
      <c r="B25" s="9"/>
      <c r="C25" s="9"/>
      <c r="D25" s="9"/>
      <c r="E25" s="9"/>
      <c r="F25" s="9"/>
      <c r="G25" s="9"/>
    </row>
    <row r="26" spans="1:9" x14ac:dyDescent="0.25">
      <c r="A26" s="8">
        <v>43263</v>
      </c>
      <c r="B26" s="4" t="s">
        <v>16</v>
      </c>
      <c r="C26" s="4" t="s">
        <v>16</v>
      </c>
      <c r="D26" s="4" t="s">
        <v>16</v>
      </c>
      <c r="E26" s="4" t="s">
        <v>16</v>
      </c>
      <c r="F26" s="4" t="s">
        <v>16</v>
      </c>
      <c r="G26" s="4" t="s">
        <v>16</v>
      </c>
    </row>
    <row r="27" spans="1:9" x14ac:dyDescent="0.25">
      <c r="A27" s="8">
        <v>43264</v>
      </c>
      <c r="B27" s="5">
        <v>13</v>
      </c>
      <c r="C27" s="5">
        <v>13</v>
      </c>
      <c r="D27" s="5">
        <v>5</v>
      </c>
      <c r="E27" s="5">
        <v>5</v>
      </c>
      <c r="F27" s="4" t="s">
        <v>16</v>
      </c>
      <c r="G27" s="4" t="s">
        <v>16</v>
      </c>
    </row>
    <row r="28" spans="1:9" x14ac:dyDescent="0.25">
      <c r="A28" s="8">
        <v>43265</v>
      </c>
      <c r="B28" s="4" t="s">
        <v>16</v>
      </c>
      <c r="C28" s="5">
        <v>13</v>
      </c>
      <c r="D28" s="4" t="s">
        <v>16</v>
      </c>
      <c r="E28" s="5">
        <v>5</v>
      </c>
      <c r="F28" s="4" t="s">
        <v>16</v>
      </c>
      <c r="G28" s="4" t="s">
        <v>16</v>
      </c>
    </row>
    <row r="29" spans="1:9" x14ac:dyDescent="0.25">
      <c r="A29" s="8">
        <v>43266</v>
      </c>
      <c r="B29" s="4" t="s">
        <v>16</v>
      </c>
      <c r="C29" s="5">
        <v>13</v>
      </c>
      <c r="D29" s="4" t="s">
        <v>16</v>
      </c>
      <c r="E29" s="5">
        <v>5</v>
      </c>
      <c r="F29" s="4" t="s">
        <v>16</v>
      </c>
      <c r="G29" s="4" t="s">
        <v>16</v>
      </c>
    </row>
    <row r="30" spans="1:9" x14ac:dyDescent="0.25">
      <c r="A30" s="8">
        <v>43267</v>
      </c>
      <c r="B30" s="5">
        <v>5</v>
      </c>
      <c r="C30" s="5">
        <v>18</v>
      </c>
      <c r="D30" s="5">
        <v>5</v>
      </c>
      <c r="E30" s="5">
        <v>10</v>
      </c>
      <c r="F30" s="4" t="s">
        <v>16</v>
      </c>
      <c r="G30" s="4" t="s">
        <v>16</v>
      </c>
    </row>
    <row r="31" spans="1:9" x14ac:dyDescent="0.25">
      <c r="A31" s="8">
        <v>43268</v>
      </c>
      <c r="B31" s="5">
        <v>1</v>
      </c>
      <c r="C31" s="5">
        <v>19</v>
      </c>
      <c r="D31" s="4" t="s">
        <v>16</v>
      </c>
      <c r="E31" s="5">
        <v>10</v>
      </c>
      <c r="F31" s="4" t="s">
        <v>16</v>
      </c>
      <c r="G31" s="4" t="s">
        <v>16</v>
      </c>
    </row>
    <row r="32" spans="1:9" x14ac:dyDescent="0.25">
      <c r="A32" s="8">
        <v>43269</v>
      </c>
      <c r="B32" s="5">
        <v>8</v>
      </c>
      <c r="C32" s="5">
        <v>27</v>
      </c>
      <c r="D32" s="5">
        <v>8</v>
      </c>
      <c r="E32" s="5">
        <v>18</v>
      </c>
      <c r="F32" s="4" t="s">
        <v>16</v>
      </c>
      <c r="G32" s="4" t="s">
        <v>16</v>
      </c>
    </row>
    <row r="33" spans="1:7" x14ac:dyDescent="0.25">
      <c r="A33" s="8">
        <v>43270</v>
      </c>
      <c r="B33" s="5">
        <v>117</v>
      </c>
      <c r="C33" s="5">
        <v>144</v>
      </c>
      <c r="D33" s="5">
        <v>106</v>
      </c>
      <c r="E33" s="5">
        <v>124</v>
      </c>
      <c r="F33" s="5">
        <v>12</v>
      </c>
      <c r="G33" s="5">
        <v>12</v>
      </c>
    </row>
    <row r="34" spans="1:7" x14ac:dyDescent="0.25">
      <c r="A34" s="8">
        <v>43271</v>
      </c>
      <c r="B34" s="5">
        <v>122</v>
      </c>
      <c r="C34" s="5">
        <v>253</v>
      </c>
      <c r="D34" s="5">
        <v>111</v>
      </c>
      <c r="E34" s="5">
        <v>230</v>
      </c>
      <c r="F34" s="5">
        <v>54</v>
      </c>
      <c r="G34" s="5">
        <v>66</v>
      </c>
    </row>
    <row r="35" spans="1:7" x14ac:dyDescent="0.25">
      <c r="A35" s="8">
        <v>43272</v>
      </c>
      <c r="B35" s="5">
        <v>43</v>
      </c>
      <c r="C35" s="5">
        <v>296</v>
      </c>
      <c r="D35" s="5">
        <v>37</v>
      </c>
      <c r="E35" s="5">
        <v>267</v>
      </c>
      <c r="F35" s="5">
        <v>10</v>
      </c>
      <c r="G35" s="5">
        <v>76</v>
      </c>
    </row>
    <row r="36" spans="1:7" x14ac:dyDescent="0.25">
      <c r="A36" s="10" t="s">
        <v>9</v>
      </c>
      <c r="B36" s="9">
        <f>SUM(B26:B35)</f>
        <v>309</v>
      </c>
      <c r="C36" s="12">
        <f>SUM(C27:C35)</f>
        <v>796</v>
      </c>
      <c r="D36" s="12">
        <f t="shared" ref="D36" si="2">SUM(D27:D35)</f>
        <v>272</v>
      </c>
      <c r="E36" s="9">
        <f t="shared" ref="E36" si="3">SUM(E26:E35)</f>
        <v>674</v>
      </c>
      <c r="F36" s="9">
        <f t="shared" ref="F36" si="4">SUM(F26:F35)</f>
        <v>76</v>
      </c>
      <c r="G36" s="12">
        <f t="shared" ref="G36" si="5">SUM(G27:G35)</f>
        <v>154</v>
      </c>
    </row>
    <row r="39" spans="1:7" ht="91.5" customHeight="1" x14ac:dyDescent="0.25">
      <c r="A39" s="3" t="s">
        <v>17</v>
      </c>
      <c r="B39" s="14" t="s">
        <v>32</v>
      </c>
      <c r="C39" s="14" t="s">
        <v>33</v>
      </c>
      <c r="D39" s="14" t="s">
        <v>32</v>
      </c>
      <c r="E39" s="14" t="s">
        <v>33</v>
      </c>
      <c r="F39" s="2"/>
    </row>
    <row r="40" spans="1:7" x14ac:dyDescent="0.25">
      <c r="A40" s="7" t="s">
        <v>16</v>
      </c>
      <c r="B40" s="9"/>
      <c r="C40" s="9"/>
      <c r="D40" s="9"/>
      <c r="E40" s="9"/>
    </row>
    <row r="41" spans="1:7" x14ac:dyDescent="0.25">
      <c r="A41" s="8">
        <v>43263</v>
      </c>
      <c r="B41" s="15" t="s">
        <v>16</v>
      </c>
      <c r="C41" s="15" t="s">
        <v>16</v>
      </c>
      <c r="D41" s="15" t="s">
        <v>16</v>
      </c>
      <c r="E41" s="15" t="s">
        <v>16</v>
      </c>
    </row>
    <row r="42" spans="1:7" x14ac:dyDescent="0.25">
      <c r="A42" s="8">
        <v>43264</v>
      </c>
      <c r="B42" s="5">
        <v>8</v>
      </c>
      <c r="C42" s="5">
        <v>8</v>
      </c>
      <c r="D42" s="5">
        <v>3</v>
      </c>
      <c r="E42" s="5">
        <v>3</v>
      </c>
    </row>
    <row r="43" spans="1:7" x14ac:dyDescent="0.25">
      <c r="A43" s="8">
        <v>43265</v>
      </c>
      <c r="B43" s="15" t="s">
        <v>16</v>
      </c>
      <c r="C43" s="5">
        <v>8</v>
      </c>
      <c r="D43" s="15" t="s">
        <v>16</v>
      </c>
      <c r="E43" s="5">
        <v>3</v>
      </c>
    </row>
    <row r="44" spans="1:7" x14ac:dyDescent="0.25">
      <c r="A44" s="8">
        <v>43266</v>
      </c>
      <c r="B44" s="15" t="s">
        <v>16</v>
      </c>
      <c r="C44" s="5">
        <v>8</v>
      </c>
      <c r="D44" s="15" t="s">
        <v>16</v>
      </c>
      <c r="E44" s="5">
        <v>3</v>
      </c>
    </row>
    <row r="45" spans="1:7" x14ac:dyDescent="0.25">
      <c r="A45" s="8">
        <v>43267</v>
      </c>
      <c r="B45" s="15" t="s">
        <v>16</v>
      </c>
      <c r="C45" s="5">
        <v>8</v>
      </c>
      <c r="D45" s="15" t="s">
        <v>16</v>
      </c>
      <c r="E45" s="5">
        <v>3</v>
      </c>
    </row>
    <row r="46" spans="1:7" x14ac:dyDescent="0.25">
      <c r="A46" s="8">
        <v>43268</v>
      </c>
      <c r="B46" s="5">
        <v>1</v>
      </c>
      <c r="C46" s="5">
        <v>9</v>
      </c>
      <c r="D46" s="5">
        <v>1</v>
      </c>
      <c r="E46" s="5">
        <v>3</v>
      </c>
    </row>
    <row r="47" spans="1:7" x14ac:dyDescent="0.25">
      <c r="A47" s="8">
        <v>43269</v>
      </c>
      <c r="B47" s="15" t="s">
        <v>16</v>
      </c>
      <c r="C47" s="5">
        <v>9</v>
      </c>
      <c r="D47" s="15" t="s">
        <v>16</v>
      </c>
      <c r="E47" s="5">
        <v>3</v>
      </c>
    </row>
    <row r="48" spans="1:7" x14ac:dyDescent="0.25">
      <c r="A48" s="8">
        <v>43270</v>
      </c>
      <c r="B48" s="5">
        <v>11</v>
      </c>
      <c r="C48" s="15" t="s">
        <v>16</v>
      </c>
      <c r="D48" s="5">
        <v>5</v>
      </c>
      <c r="E48" s="15" t="s">
        <v>16</v>
      </c>
    </row>
    <row r="49" spans="1:5" x14ac:dyDescent="0.25">
      <c r="A49" s="8">
        <v>43271</v>
      </c>
      <c r="B49" s="15">
        <v>45</v>
      </c>
      <c r="C49" s="15">
        <v>7</v>
      </c>
      <c r="D49" s="15">
        <v>6</v>
      </c>
      <c r="E49" s="15">
        <v>14</v>
      </c>
    </row>
    <row r="50" spans="1:5" x14ac:dyDescent="0.25">
      <c r="A50" s="8">
        <v>43272</v>
      </c>
      <c r="B50" s="15">
        <v>34</v>
      </c>
      <c r="C50" s="15">
        <v>4</v>
      </c>
      <c r="D50" s="15">
        <v>6</v>
      </c>
      <c r="E50" s="15">
        <v>13</v>
      </c>
    </row>
    <row r="51" spans="1:5" x14ac:dyDescent="0.25">
      <c r="A51" s="10" t="s">
        <v>9</v>
      </c>
      <c r="B51" s="9">
        <f>SUM(B41:B50)</f>
        <v>99</v>
      </c>
      <c r="C51" s="9">
        <f>SUM(C41:C50)</f>
        <v>61</v>
      </c>
      <c r="D51" s="9">
        <f>SUM(D41:D50)</f>
        <v>21</v>
      </c>
      <c r="E51" s="9">
        <f>SUM(E41:E50)</f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18" sqref="A18:B21"/>
    </sheetView>
  </sheetViews>
  <sheetFormatPr baseColWidth="10" defaultRowHeight="15" x14ac:dyDescent="0.25"/>
  <cols>
    <col min="1" max="1" width="16.140625" customWidth="1"/>
    <col min="2" max="2" width="17.7109375" customWidth="1"/>
    <col min="3" max="3" width="13.85546875" customWidth="1"/>
  </cols>
  <sheetData>
    <row r="1" spans="1:3" x14ac:dyDescent="0.25">
      <c r="A1" s="20" t="s">
        <v>41</v>
      </c>
      <c r="B1" s="21"/>
      <c r="C1" s="22"/>
    </row>
    <row r="2" spans="1:3" ht="30" x14ac:dyDescent="0.25">
      <c r="A2" s="17" t="s">
        <v>34</v>
      </c>
      <c r="B2" s="17" t="s">
        <v>35</v>
      </c>
      <c r="C2" s="17" t="s">
        <v>36</v>
      </c>
    </row>
    <row r="3" spans="1:3" x14ac:dyDescent="0.25">
      <c r="A3" s="16" t="s">
        <v>37</v>
      </c>
      <c r="B3" s="9">
        <v>557</v>
      </c>
      <c r="C3" s="9">
        <v>21</v>
      </c>
    </row>
    <row r="4" spans="1:3" x14ac:dyDescent="0.25">
      <c r="A4" s="16" t="s">
        <v>38</v>
      </c>
      <c r="B4" s="9">
        <f>104+109+57</f>
        <v>270</v>
      </c>
      <c r="C4" s="9">
        <v>17</v>
      </c>
    </row>
    <row r="5" spans="1:3" x14ac:dyDescent="0.25">
      <c r="A5" s="16" t="s">
        <v>39</v>
      </c>
      <c r="B5" s="9">
        <v>380</v>
      </c>
      <c r="C5" s="9">
        <v>45</v>
      </c>
    </row>
    <row r="6" spans="1:3" x14ac:dyDescent="0.25">
      <c r="A6" s="16" t="s">
        <v>40</v>
      </c>
      <c r="B6" s="9">
        <v>29</v>
      </c>
      <c r="C6" s="9">
        <v>2</v>
      </c>
    </row>
    <row r="7" spans="1:3" x14ac:dyDescent="0.25">
      <c r="A7" s="16" t="s">
        <v>9</v>
      </c>
      <c r="B7" s="9">
        <f>SUM(B3:B6)</f>
        <v>1236</v>
      </c>
      <c r="C7" s="9">
        <f>SUM(C3:C6)</f>
        <v>85</v>
      </c>
    </row>
    <row r="17" spans="1:2" x14ac:dyDescent="0.25">
      <c r="A17" s="23" t="s">
        <v>45</v>
      </c>
      <c r="B17" s="23"/>
    </row>
    <row r="18" spans="1:2" x14ac:dyDescent="0.25">
      <c r="A18" s="9" t="s">
        <v>42</v>
      </c>
      <c r="B18" s="9">
        <v>34</v>
      </c>
    </row>
    <row r="19" spans="1:2" x14ac:dyDescent="0.25">
      <c r="A19" s="9" t="s">
        <v>43</v>
      </c>
      <c r="B19" s="9">
        <v>1</v>
      </c>
    </row>
    <row r="20" spans="1:2" x14ac:dyDescent="0.25">
      <c r="A20" s="9" t="s">
        <v>44</v>
      </c>
      <c r="B20" s="9">
        <v>34</v>
      </c>
    </row>
    <row r="21" spans="1:2" x14ac:dyDescent="0.25">
      <c r="A21" s="9" t="s">
        <v>35</v>
      </c>
      <c r="B21" s="9">
        <v>213</v>
      </c>
    </row>
  </sheetData>
  <mergeCells count="2">
    <mergeCell ref="A1:C1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Facebook</vt:lpstr>
      <vt:lpstr>Instagram y Twitter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Quintero</dc:creator>
  <cp:lastModifiedBy>ALUMNO 201</cp:lastModifiedBy>
  <dcterms:created xsi:type="dcterms:W3CDTF">2018-06-21T15:30:59Z</dcterms:created>
  <dcterms:modified xsi:type="dcterms:W3CDTF">2018-06-21T18:29:09Z</dcterms:modified>
</cp:coreProperties>
</file>